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d62cb08ec1a0014c/Documents (1)/"/>
    </mc:Choice>
  </mc:AlternateContent>
  <xr:revisionPtr revIDLastSave="361" documentId="8_{11741477-CB82-460A-87E1-8B6C04DEF8E5}" xr6:coauthVersionLast="47" xr6:coauthVersionMax="47" xr10:uidLastSave="{7EAF3D05-699A-4712-BFB4-1208C249DE7B}"/>
  <bookViews>
    <workbookView xWindow="-108" yWindow="-108" windowWidth="23256" windowHeight="12456" activeTab="1" xr2:uid="{00000000-000D-0000-FFFF-FFFF00000000}"/>
  </bookViews>
  <sheets>
    <sheet name="RETROPLANNING" sheetId="1" r:id="rId1"/>
    <sheet name="DEVIS A" sheetId="13" r:id="rId2"/>
    <sheet name="DEVIS B" sheetId="14" r:id="rId3"/>
    <sheet name="FACTURE DE BASE" sheetId="10" r:id="rId4"/>
    <sheet name="FACTURE D'ACOMPTE " sheetId="5" r:id="rId5"/>
    <sheet name="FACTURE DE  SOLDE 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fMNN5s75UIUaf/yHpUjFgjEO2zzjPHFTf4Hb3VaOVY8="/>
    </ext>
  </extLst>
</workbook>
</file>

<file path=xl/calcChain.xml><?xml version="1.0" encoding="utf-8"?>
<calcChain xmlns="http://schemas.openxmlformats.org/spreadsheetml/2006/main">
  <c r="J28" i="12" l="1"/>
  <c r="J28" i="5"/>
  <c r="J30" i="14"/>
  <c r="J31" i="14"/>
  <c r="J32" i="14" s="1"/>
  <c r="J29" i="12"/>
  <c r="J30" i="12" s="1"/>
  <c r="J29" i="10"/>
  <c r="J37" i="13" l="1"/>
  <c r="J38" i="13" s="1"/>
  <c r="J30" i="10"/>
  <c r="J31" i="10" s="1"/>
  <c r="J29" i="5"/>
  <c r="J30" i="5" s="1"/>
</calcChain>
</file>

<file path=xl/sharedStrings.xml><?xml version="1.0" encoding="utf-8"?>
<sst xmlns="http://schemas.openxmlformats.org/spreadsheetml/2006/main" count="195" uniqueCount="114">
  <si>
    <t>PLANNING</t>
  </si>
  <si>
    <t>PRODUIT X SOCIETE X ET MADEMOISELLE ANNE SOPHIE BOUGEROL LA CHÂTRE /ASBLDESIGNER</t>
  </si>
  <si>
    <t xml:space="preserve">Rédaction BRIEF </t>
  </si>
  <si>
    <t xml:space="preserve">Analyse brief et existant </t>
  </si>
  <si>
    <t>phase esquisse</t>
  </si>
  <si>
    <t>Choix esquisse</t>
  </si>
  <si>
    <t>phase développement</t>
  </si>
  <si>
    <t>Réalisation plans d'exécution</t>
  </si>
  <si>
    <t>Maquette fonctionnelle</t>
  </si>
  <si>
    <t>Prototype</t>
  </si>
  <si>
    <t>SUIVI</t>
  </si>
  <si>
    <t>Mise au point étalon</t>
  </si>
  <si>
    <t>Démarrage production</t>
  </si>
  <si>
    <t xml:space="preserve">DEBUT DU PROJET </t>
  </si>
  <si>
    <t xml:space="preserve"> DESIGNER</t>
  </si>
  <si>
    <t>CLIENT</t>
  </si>
  <si>
    <t>MAQUETTE/PROTOTYPISTE</t>
  </si>
  <si>
    <t>I</t>
  </si>
  <si>
    <t xml:space="preserve">RDV CLIENT </t>
  </si>
  <si>
    <t>MOIS ETAPES</t>
  </si>
  <si>
    <t xml:space="preserve">JANVIER 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</si>
  <si>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</si>
  <si>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</si>
  <si>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</si>
  <si>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</si>
  <si>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</si>
  <si>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</si>
  <si>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</si>
  <si>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</si>
  <si>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</si>
  <si>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</si>
  <si>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</si>
  <si>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X CONTACTS /RV </t>
  </si>
  <si>
    <t>ANNEE PROJET…...................NOM PROJET …..........................CATEGORIE (ex: Meubles/Accessoires de bureau:etc )</t>
  </si>
  <si>
    <t>JANVIER</t>
  </si>
  <si>
    <t xml:space="preserve">4 Boulevard Fernand Hostachy </t>
  </si>
  <si>
    <t>contact/</t>
  </si>
  <si>
    <t>n° de SIRET</t>
  </si>
  <si>
    <t>n° de TVA</t>
  </si>
  <si>
    <t xml:space="preserve">MODALITE ET +/- MODELE DE REPERE POUR FACTURE y AJOUTER TAXES SUPPLEMENTAIRES EVENTUELLES </t>
  </si>
  <si>
    <t>CROISSY SUR SEINE ,le ….../…..../2025 ou 2026</t>
  </si>
  <si>
    <t>LA PRESENTATION DE FACTURE SERA UNE PRESENTATION AUTRE , CELLE-CI EST BASIQUE</t>
  </si>
  <si>
    <t>FACTURE N°…...</t>
  </si>
  <si>
    <t>Détail de la prestation:</t>
  </si>
  <si>
    <t xml:space="preserve">Conception de XXXXXX </t>
  </si>
  <si>
    <t>Analyse et esquisses</t>
  </si>
  <si>
    <t>Mise au point et développement du projet retenu</t>
  </si>
  <si>
    <t xml:space="preserve">suivi de production </t>
  </si>
  <si>
    <t>Cession de droits (SOMME FORFAITAIRE: cession totale des droits d'exploitation du projet retenu)</t>
  </si>
  <si>
    <t>Total HT</t>
  </si>
  <si>
    <t>TVA 20%</t>
  </si>
  <si>
    <t xml:space="preserve">TOTAL TTC à régler </t>
  </si>
  <si>
    <t>Modalités de règlement :</t>
  </si>
  <si>
    <t xml:space="preserve">  - Honoraires de 1800,00€  HT à règler à la fin de la phase esquisse , somme forfaitaire pour projet sans suite ou accepté </t>
  </si>
  <si>
    <t xml:space="preserve">  - Honoraires de 2600,00€ HT ,à la fin du développement </t>
  </si>
  <si>
    <t xml:space="preserve">  - Le solde à la fin du projet </t>
  </si>
  <si>
    <t>signature :</t>
  </si>
  <si>
    <t>SOCIETE   xxxXXXXXXXXXXXXXXXXXXXXXXXXXXXXXXXXXXXXXXXXXXXXXXXXXXXXXXXXXXXXXXXXXXXXXXXXXXXXXXXXXXXXXXXX</t>
  </si>
  <si>
    <t xml:space="preserve">Facture d'acompte </t>
  </si>
  <si>
    <t>1 er acompte (30%)d'un projet de conception d'une Gamme de mobilier (ou 1 seul meuble)</t>
  </si>
  <si>
    <t>mobilier de type …....................................</t>
  </si>
  <si>
    <t>RAPPEL :</t>
  </si>
  <si>
    <t>PHASE ESQUISSE: CONCEPTION DE 3 AVANTS-PROJETS</t>
  </si>
  <si>
    <t>PHASE DE DEVELOPPEMENT -MISE AU POINT DU PROJET RETENU</t>
  </si>
  <si>
    <t>SUIVI DE PRODUCTION</t>
  </si>
  <si>
    <t>CESSION DES DROITS (Somme forfaitaire+royalties  versés chaque année durant toute la période d'exploitation  et de commercialisation du produit)</t>
  </si>
  <si>
    <t>Montant total de la prestation (HT)</t>
  </si>
  <si>
    <t>Modalités de règlement : par chèque ou virement ,à reception de la facture .</t>
  </si>
  <si>
    <t>2 ème versement et solde d'honoraires d'un projet de conception …................</t>
  </si>
  <si>
    <t>DEVIS 1</t>
  </si>
  <si>
    <t>CREATION DE 3 MAQUETTES DE PRINCIPE</t>
  </si>
  <si>
    <t xml:space="preserve">PLANS ET ELEVATIONS  ,suivi technique </t>
  </si>
  <si>
    <t xml:space="preserve">Options: PROTOTYPAGE DES MODELES PROPOSES </t>
  </si>
  <si>
    <t xml:space="preserve">SUIVI DE PRODUCTION </t>
  </si>
  <si>
    <t>ANALYSE ET ESQUISSES</t>
  </si>
  <si>
    <t xml:space="preserve">CESSION DES DROITS : </t>
  </si>
  <si>
    <t>MISE AU POINT ET DEVELOPPEMENT DU PROJET RETENU</t>
  </si>
  <si>
    <t xml:space="preserve"> cession complète des droits d'exploitation du projet retenu par le client pour la somme forfaitaire)</t>
  </si>
  <si>
    <t xml:space="preserve">CONCEPTION DE 3 AVANT-PROJETS CREATION DE 3 MAQUETTES DE PRINCIPE  </t>
  </si>
  <si>
    <t xml:space="preserve">  - Honoraires de 1600,00€  HT à règler à la fin de la phase esquisse , somme forfaitaire pour projet sans suite ou accepté </t>
  </si>
  <si>
    <t xml:space="preserve">  - Honoraires de 2400,00€ HT ,à la fin du développement </t>
  </si>
  <si>
    <t xml:space="preserve">La validité de c e devis estde 1 mois à compter de sa date d'émission </t>
  </si>
  <si>
    <t>Fait à…................................................................... , le …./....../............</t>
  </si>
  <si>
    <t>DEVIS 2</t>
  </si>
  <si>
    <t xml:space="preserve">Nb HEURES </t>
  </si>
  <si>
    <t xml:space="preserve">Prix Unitaire HT </t>
  </si>
  <si>
    <t xml:space="preserve">Total HT </t>
  </si>
  <si>
    <t>PHASE ESQUISSE-CONCEPTION DE 3 AVANT-PROJETS</t>
  </si>
  <si>
    <t>40 H</t>
  </si>
  <si>
    <t>PHASE DEVELOPPEMENT -MISE AU POINT PROJET RETENU</t>
  </si>
  <si>
    <r>
      <t>SUIBV</t>
    </r>
    <r>
      <rPr>
        <b/>
        <sz val="14"/>
        <color rgb="FF002060"/>
        <rFont val="Calibri"/>
        <family val="2"/>
        <scheme val="minor"/>
      </rPr>
      <t>SUIVI DE PRODUCTION</t>
    </r>
  </si>
  <si>
    <t>50H</t>
  </si>
  <si>
    <t xml:space="preserve">La Validité de ce DEVIS est de 1 mois  à COMPTER de sa DATE d'EMISSION </t>
  </si>
  <si>
    <t xml:space="preserve">pour toute COMMANDE de votre part ,Merci de me retourner UN DOUBLE de ce DEVIS </t>
  </si>
  <si>
    <t>DOUBLE DEVIS daté /signé et accompagné d'un acompte de 30%</t>
  </si>
  <si>
    <t>Il ne sera pas accepté d'ANNULATION pour toute commande déjà entrée en PROCESSUS DE CREATION.</t>
  </si>
  <si>
    <t>Tous les frais déjà engagés au moment de l' ANNULATION seront FACTURES.</t>
  </si>
  <si>
    <t xml:space="preserve">Les DROITS D'EXPLOITATION des diverses CREATIONS restent MA PROPRIETE jusqu'au REGLEMENT de la TOTALITE des  </t>
  </si>
  <si>
    <t>sommes dues .</t>
  </si>
  <si>
    <t xml:space="preserve">Le REGLEMENT des ROYALTIES sera EFFECTUE chaque ANNEE durant toute la période D'EXPLOITATION </t>
  </si>
  <si>
    <t xml:space="preserve">et COMMERCIALISATON du ou des PRODUITS </t>
  </si>
  <si>
    <t xml:space="preserve">LA CESSION des DROITS sera gérée par CONTRAT SIGNE  par les DEUX OU MULTI-PARTIES à la VALIDATION de l' ETALON </t>
  </si>
  <si>
    <t xml:space="preserve">Anne-Sophie BOUGEROL LA CHÂTRE  </t>
  </si>
  <si>
    <t>Montant du 1 er acompte à régler 30 %</t>
  </si>
  <si>
    <t>solde  à régler  70 %</t>
  </si>
  <si>
    <r>
      <rPr>
        <b/>
        <sz val="14"/>
        <color rgb="FF002060"/>
        <rFont val="Calibri"/>
        <family val="2"/>
        <scheme val="minor"/>
      </rPr>
      <t>ANNEE PROJET</t>
    </r>
    <r>
      <rPr>
        <b/>
        <sz val="14"/>
        <color theme="1"/>
        <rFont val="Calibri"/>
        <family val="2"/>
        <scheme val="minor"/>
      </rPr>
      <t>…...................NOM PROJET …..........................</t>
    </r>
    <r>
      <rPr>
        <b/>
        <sz val="14"/>
        <color rgb="FFC00000"/>
        <rFont val="Calibri"/>
        <family val="2"/>
        <scheme val="minor"/>
      </rPr>
      <t>CATEGORIE (ex: Meubles/Accessoires de bureau:etc )</t>
    </r>
  </si>
  <si>
    <r>
      <rPr>
        <b/>
        <sz val="14"/>
        <color rgb="FF002060"/>
        <rFont val="Calibri"/>
        <family val="2"/>
      </rPr>
      <t>ANNEES</t>
    </r>
    <r>
      <rPr>
        <b/>
        <sz val="12"/>
        <color theme="1"/>
        <rFont val="Calibri"/>
        <family val="2"/>
      </rPr>
      <t>…</t>
    </r>
    <r>
      <rPr>
        <b/>
        <sz val="14"/>
        <color theme="1"/>
        <rFont val="Calibri"/>
        <family val="2"/>
      </rPr>
      <t>NOM PROJET</t>
    </r>
    <r>
      <rPr>
        <b/>
        <sz val="12"/>
        <color theme="1"/>
        <rFont val="Calibri"/>
        <family val="2"/>
      </rPr>
      <t>..</t>
    </r>
    <r>
      <rPr>
        <b/>
        <sz val="14"/>
        <color rgb="FFC00000"/>
        <rFont val="Calibri"/>
        <family val="2"/>
      </rPr>
      <t>CATEGORIE</t>
    </r>
  </si>
  <si>
    <r>
      <t xml:space="preserve">PRODUIT X SOCIETE X ET MADEMOISELLE ANNE SOPHIE BOUGEROL LA CHÂTRE / </t>
    </r>
    <r>
      <rPr>
        <b/>
        <sz val="14"/>
        <color rgb="FFFF0000"/>
        <rFont val="Calibri"/>
        <family val="2"/>
      </rPr>
      <t>D COMME DESIGNER</t>
    </r>
  </si>
  <si>
    <t>65H</t>
  </si>
  <si>
    <r>
      <t>C</t>
    </r>
    <r>
      <rPr>
        <b/>
        <sz val="14"/>
        <color rgb="FF002060"/>
        <rFont val="Calibri"/>
        <family val="2"/>
        <scheme val="minor"/>
      </rPr>
      <t>CESSION DES DROITS :</t>
    </r>
    <r>
      <rPr>
        <b/>
        <sz val="14"/>
        <color theme="4" tint="-0.499984740745262"/>
        <rFont val="Calibri"/>
        <family val="2"/>
        <scheme val="minor"/>
      </rPr>
      <t>SOMME FORFAITAIRE</t>
    </r>
  </si>
  <si>
    <t>SOUS TOTAL</t>
  </si>
  <si>
    <t>ET ROYALTIES (4% du CHIFFRE D'AFFAIRES)</t>
  </si>
  <si>
    <t xml:space="preserve">Option : SI ?PROTOTYPAGE DES MODELES ,ALORS </t>
  </si>
  <si>
    <t xml:space="preserve">TOTAL 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</si>
</sst>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</numFmts>
  <fonts count="51">
    <font>
      <sz val="11"/>
      <color theme="1"/>
      <name val="Calibri"/>
      <scheme val="minor"/>
    </font>
    <font>
      <sz val="11"/>
      <name val="Calibri"/>
    </font>
    <font>
      <b/>
      <sz val="12"/>
      <color theme="1"/>
      <name val="Calibri"/>
    </font>
    <font>
      <b/>
      <sz val="14"/>
      <color theme="1"/>
      <name val="Calibri"/>
    </font>
    <font>
      <sz val="11"/>
      <color theme="1"/>
      <name val="Calibri"/>
    </font>
    <font>
      <b/>
      <sz val="14"/>
      <color rgb="FFFF0000"/>
      <name val="Aharoni"/>
    </font>
    <font>
      <b/>
      <sz val="16"/>
      <color rgb="FF002060"/>
      <name val="Calibri"/>
    </font>
    <font>
      <sz val="11"/>
      <color rgb="FFFF0000"/>
      <name val="Calibri"/>
      <scheme val="minor"/>
    </font>
    <font>
      <b/>
      <sz val="14"/>
      <color rgb="FF0C0C0C"/>
      <name val="Calibri"/>
    </font>
    <font>
      <sz val="11"/>
      <color theme="1"/>
      <name val="Calibri"/>
      <scheme val="minor"/>
    </font>
    <font>
      <sz val="11"/>
      <color rgb="FF0C0C0C"/>
      <name val="Calibri"/>
    </font>
    <font>
      <sz val="11"/>
      <color rgb="FF002060"/>
      <name val="Calibri"/>
    </font>
    <font>
      <b/>
      <sz val="36"/>
      <color rgb="FFC00000"/>
      <name val="Calibri"/>
    </font>
    <font>
      <sz val="24"/>
      <color theme="1"/>
      <name val="Noto Sans Symbols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scheme val="minor"/>
    </font>
    <font>
      <b/>
      <sz val="14"/>
      <color theme="3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CC3300"/>
      <name val="Calibri"/>
      <family val="2"/>
    </font>
    <font>
      <b/>
      <sz val="14"/>
      <color rgb="FF000066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4"/>
      <color rgb="FFFF0000"/>
      <name val="Calibri"/>
      <family val="2"/>
      <scheme val="minor"/>
    </font>
    <font>
      <b/>
      <i/>
      <sz val="14"/>
      <color rgb="FFFFFF00"/>
      <name val="Calibri"/>
      <family val="2"/>
      <scheme val="minor"/>
    </font>
    <font>
      <b/>
      <i/>
      <sz val="16"/>
      <color rgb="FFFFFF00"/>
      <name val="Calibri"/>
      <family val="2"/>
      <scheme val="minor"/>
    </font>
    <font>
      <b/>
      <sz val="14"/>
      <color rgb="FFFF0000"/>
      <name val="Calibri"/>
      <family val="2"/>
    </font>
    <font>
      <b/>
      <sz val="18"/>
      <color rgb="FFFF0000"/>
      <name val="Calibri"/>
      <family val="2"/>
    </font>
    <font>
      <sz val="11"/>
      <color rgb="FFFF0000"/>
      <name val="Calibri"/>
      <family val="2"/>
    </font>
    <font>
      <b/>
      <sz val="14"/>
      <color rgb="FFC00000"/>
      <name val="Calibri"/>
      <family val="2"/>
      <scheme val="minor"/>
    </font>
    <font>
      <b/>
      <sz val="14"/>
      <color rgb="FFC00000"/>
      <name val="Calibri"/>
      <family val="2"/>
    </font>
    <font>
      <b/>
      <sz val="14"/>
      <color theme="1"/>
      <name val="Calibri"/>
      <family val="2"/>
    </font>
    <font>
      <b/>
      <sz val="14"/>
      <color rgb="FF002060"/>
      <name val="Calibri"/>
      <family val="2"/>
    </font>
    <font>
      <b/>
      <sz val="14"/>
      <color theme="4" tint="-0.499984740745262"/>
      <name val="Calibri"/>
      <family val="2"/>
      <scheme val="minor"/>
    </font>
    <font>
      <b/>
      <i/>
      <sz val="14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C00000"/>
        <bgColor rgb="FFC00000"/>
      </patternFill>
    </fill>
    <fill>
      <patternFill patternType="solid">
        <fgColor theme="1"/>
        <bgColor theme="1"/>
      </patternFill>
    </fill>
    <fill>
      <patternFill patternType="solid">
        <fgColor rgb="FFCC33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9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3300"/>
      </left>
      <right/>
      <top/>
      <bottom/>
      <diagonal/>
    </border>
    <border>
      <left style="medium">
        <color rgb="FFCC3300"/>
      </left>
      <right/>
      <top style="medium">
        <color rgb="FFCC3300"/>
      </top>
      <bottom style="medium">
        <color rgb="FFCC3300"/>
      </bottom>
      <diagonal/>
    </border>
    <border>
      <left/>
      <right style="medium">
        <color rgb="FFCC3300"/>
      </right>
      <top style="medium">
        <color rgb="FFCC3300"/>
      </top>
      <bottom style="medium">
        <color rgb="FFCC3300"/>
      </bottom>
      <diagonal/>
    </border>
    <border>
      <left/>
      <right/>
      <top style="medium">
        <color rgb="FFCC3300"/>
      </top>
      <bottom style="medium">
        <color rgb="FFCC33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C3300"/>
      </left>
      <right/>
      <top/>
      <bottom style="medium">
        <color rgb="FFCC3300"/>
      </bottom>
      <diagonal/>
    </border>
    <border>
      <left/>
      <right/>
      <top/>
      <bottom style="medium">
        <color rgb="FFCC33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CC3300"/>
      </left>
      <right/>
      <top style="medium">
        <color rgb="FFCC3300"/>
      </top>
      <bottom/>
      <diagonal/>
    </border>
    <border>
      <left/>
      <right/>
      <top style="medium">
        <color rgb="FFCC3300"/>
      </top>
      <bottom/>
      <diagonal/>
    </border>
    <border>
      <left/>
      <right style="medium">
        <color rgb="FFCC3300"/>
      </right>
      <top style="medium">
        <color rgb="FFCC3300"/>
      </top>
      <bottom/>
      <diagonal/>
    </border>
    <border>
      <left style="medium">
        <color rgb="FFCC3300"/>
      </left>
      <right/>
      <top/>
      <bottom/>
      <diagonal/>
    </border>
    <border>
      <left/>
      <right style="medium">
        <color rgb="FFCC3300"/>
      </right>
      <top/>
      <bottom/>
      <diagonal/>
    </border>
    <border>
      <left/>
      <right style="medium">
        <color rgb="FFCC3300"/>
      </right>
      <top/>
      <bottom style="medium">
        <color rgb="FFCC33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CC3300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rgb="FFCC3300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 style="medium">
        <color indexed="64"/>
      </left>
      <right/>
      <top style="medium">
        <color rgb="FFCC3300"/>
      </top>
      <bottom style="medium">
        <color indexed="64"/>
      </bottom>
      <diagonal/>
    </border>
    <border>
      <left/>
      <right/>
      <top style="medium">
        <color rgb="FFCC3300"/>
      </top>
      <bottom style="medium">
        <color indexed="64"/>
      </bottom>
      <diagonal/>
    </border>
    <border>
      <left/>
      <right style="thin">
        <color theme="1" tint="4.9989318521683403E-2"/>
      </right>
      <top style="medium">
        <color rgb="FFCC3300"/>
      </top>
      <bottom style="medium">
        <color indexed="64"/>
      </bottom>
      <diagonal/>
    </border>
    <border>
      <left/>
      <right style="thin">
        <color theme="1" tint="4.9989318521683403E-2"/>
      </right>
      <top style="medium">
        <color rgb="FFCC3300"/>
      </top>
      <bottom style="medium">
        <color rgb="FFCC33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 style="medium">
        <color indexed="64"/>
      </bottom>
      <diagonal/>
    </border>
    <border>
      <left/>
      <right/>
      <top style="medium">
        <color theme="1" tint="4.9989318521683403E-2"/>
      </top>
      <bottom style="medium">
        <color indexed="64"/>
      </bottom>
      <diagonal/>
    </border>
    <border>
      <left/>
      <right style="medium">
        <color indexed="64"/>
      </right>
      <top style="medium">
        <color theme="1" tint="4.9989318521683403E-2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 style="medium">
        <color indexed="64"/>
      </top>
      <bottom style="medium">
        <color theme="1" tint="4.9989318521683403E-2"/>
      </bottom>
      <diagonal/>
    </border>
    <border>
      <left/>
      <right/>
      <top style="medium">
        <color indexed="64"/>
      </top>
      <bottom style="medium">
        <color theme="1" tint="4.9989318521683403E-2"/>
      </bottom>
      <diagonal/>
    </border>
    <border>
      <left/>
      <right style="medium">
        <color indexed="64"/>
      </right>
      <top style="medium">
        <color indexed="64"/>
      </top>
      <bottom style="medium">
        <color theme="1" tint="4.9989318521683403E-2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 style="medium">
        <color indexed="64"/>
      </bottom>
      <diagonal/>
    </border>
    <border>
      <left style="thin">
        <color theme="1" tint="4.9989318521683403E-2"/>
      </left>
      <right/>
      <top/>
      <bottom/>
      <diagonal/>
    </border>
    <border>
      <left/>
      <right style="medium">
        <color indexed="64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indexed="64"/>
      </top>
      <bottom style="medium">
        <color theme="1" tint="4.9989318521683403E-2"/>
      </bottom>
      <diagonal/>
    </border>
    <border>
      <left/>
      <right style="medium">
        <color indexed="64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 style="thick">
        <color theme="1" tint="4.9989318521683403E-2"/>
      </bottom>
      <diagonal/>
    </border>
    <border>
      <left/>
      <right/>
      <top style="thick">
        <color theme="1" tint="4.9989318521683403E-2"/>
      </top>
      <bottom style="thick">
        <color theme="1" tint="4.9989318521683403E-2"/>
      </bottom>
      <diagonal/>
    </border>
    <border>
      <left/>
      <right style="thick">
        <color theme="1" tint="4.9989318521683403E-2"/>
      </right>
      <top style="thick">
        <color theme="1" tint="4.9989318521683403E-2"/>
      </top>
      <bottom style="thick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/>
      <diagonal/>
    </border>
    <border>
      <left/>
      <right style="thick">
        <color theme="1" tint="4.9989318521683403E-2"/>
      </right>
      <top style="thick">
        <color theme="1" tint="4.9989318521683403E-2"/>
      </top>
      <bottom/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thick">
        <color theme="1" tint="4.9989318521683403E-2"/>
      </left>
      <right/>
      <top/>
      <bottom/>
      <diagonal/>
    </border>
    <border>
      <left style="medium">
        <color indexed="64"/>
      </left>
      <right/>
      <top style="thick">
        <color theme="1" tint="4.9989318521683403E-2"/>
      </top>
      <bottom/>
      <diagonal/>
    </border>
    <border>
      <left style="medium">
        <color indexed="64"/>
      </left>
      <right/>
      <top/>
      <bottom style="thick">
        <color theme="1" tint="4.9989318521683403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theme="1" tint="4.9989318521683403E-2"/>
      </top>
      <bottom/>
      <diagonal/>
    </border>
    <border>
      <left style="medium">
        <color theme="1" tint="4.9989318521683403E-2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theme="1" tint="4.9989318521683403E-2"/>
      </top>
      <bottom style="medium">
        <color indexed="64"/>
      </bottom>
      <diagonal/>
    </border>
    <border>
      <left/>
      <right/>
      <top style="thick">
        <color theme="1" tint="4.9989318521683403E-2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39">
    <xf numFmtId="0" fontId="0" fillId="0" borderId="0" xfId="0"/>
    <xf numFmtId="49" fontId="4" fillId="0" borderId="0" xfId="0" applyNumberFormat="1" applyFont="1" applyAlignment="1">
      <alignment shrinkToFit="1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0" fillId="3" borderId="3" xfId="0" applyFont="1" applyFill="1" applyBorder="1"/>
    <xf numFmtId="0" fontId="11" fillId="4" borderId="3" xfId="0" applyFont="1" applyFill="1" applyBorder="1"/>
    <xf numFmtId="0" fontId="4" fillId="5" borderId="3" xfId="0" applyFont="1" applyFill="1" applyBorder="1"/>
    <xf numFmtId="0" fontId="1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/>
    <xf numFmtId="49" fontId="4" fillId="0" borderId="22" xfId="0" applyNumberFormat="1" applyFont="1" applyBorder="1" applyAlignment="1">
      <alignment shrinkToFit="1"/>
    </xf>
    <xf numFmtId="49" fontId="4" fillId="0" borderId="23" xfId="0" applyNumberFormat="1" applyFont="1" applyBorder="1" applyAlignment="1">
      <alignment shrinkToFit="1"/>
    </xf>
    <xf numFmtId="49" fontId="4" fillId="0" borderId="24" xfId="0" applyNumberFormat="1" applyFont="1" applyBorder="1" applyAlignment="1">
      <alignment shrinkToFit="1"/>
    </xf>
    <xf numFmtId="0" fontId="0" fillId="0" borderId="25" xfId="0" applyBorder="1"/>
    <xf numFmtId="0" fontId="0" fillId="0" borderId="26" xfId="0" applyBorder="1"/>
    <xf numFmtId="0" fontId="7" fillId="2" borderId="0" xfId="0" applyFont="1" applyFill="1"/>
    <xf numFmtId="0" fontId="9" fillId="2" borderId="0" xfId="0" applyFont="1" applyFill="1"/>
    <xf numFmtId="0" fontId="0" fillId="0" borderId="18" xfId="0" applyBorder="1"/>
    <xf numFmtId="0" fontId="0" fillId="0" borderId="19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9" borderId="38" xfId="0" applyFill="1" applyBorder="1"/>
    <xf numFmtId="0" fontId="0" fillId="9" borderId="40" xfId="0" applyFill="1" applyBorder="1"/>
    <xf numFmtId="0" fontId="0" fillId="0" borderId="42" xfId="0" applyBorder="1"/>
    <xf numFmtId="0" fontId="0" fillId="9" borderId="41" xfId="0" applyFill="1" applyBorder="1"/>
    <xf numFmtId="0" fontId="0" fillId="9" borderId="42" xfId="0" applyFill="1" applyBorder="1"/>
    <xf numFmtId="0" fontId="0" fillId="9" borderId="16" xfId="0" applyFill="1" applyBorder="1"/>
    <xf numFmtId="0" fontId="0" fillId="9" borderId="43" xfId="0" applyFill="1" applyBorder="1"/>
    <xf numFmtId="0" fontId="0" fillId="0" borderId="41" xfId="0" applyBorder="1"/>
    <xf numFmtId="0" fontId="0" fillId="0" borderId="16" xfId="0" applyBorder="1"/>
    <xf numFmtId="0" fontId="0" fillId="0" borderId="17" xfId="0" applyBorder="1"/>
    <xf numFmtId="0" fontId="0" fillId="0" borderId="43" xfId="0" applyBorder="1"/>
    <xf numFmtId="0" fontId="18" fillId="0" borderId="41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42" xfId="0" applyFont="1" applyBorder="1" applyAlignment="1">
      <alignment wrapText="1"/>
    </xf>
    <xf numFmtId="0" fontId="19" fillId="0" borderId="38" xfId="0" applyFont="1" applyBorder="1"/>
    <xf numFmtId="0" fontId="19" fillId="0" borderId="39" xfId="0" applyFont="1" applyBorder="1"/>
    <xf numFmtId="0" fontId="19" fillId="0" borderId="40" xfId="0" applyFont="1" applyBorder="1"/>
    <xf numFmtId="0" fontId="0" fillId="0" borderId="39" xfId="0" applyBorder="1" applyAlignment="1">
      <alignment horizontal="center"/>
    </xf>
    <xf numFmtId="49" fontId="19" fillId="0" borderId="41" xfId="0" applyNumberFormat="1" applyFont="1" applyBorder="1" applyAlignment="1">
      <alignment horizontal="left"/>
    </xf>
    <xf numFmtId="49" fontId="19" fillId="0" borderId="0" xfId="0" applyNumberFormat="1" applyFont="1" applyAlignment="1">
      <alignment horizontal="left"/>
    </xf>
    <xf numFmtId="49" fontId="19" fillId="0" borderId="42" xfId="0" applyNumberFormat="1" applyFont="1" applyBorder="1" applyAlignment="1">
      <alignment horizontal="left"/>
    </xf>
    <xf numFmtId="0" fontId="19" fillId="0" borderId="0" xfId="0" applyFont="1"/>
    <xf numFmtId="0" fontId="19" fillId="0" borderId="42" xfId="0" applyFont="1" applyBorder="1"/>
    <xf numFmtId="0" fontId="23" fillId="0" borderId="0" xfId="0" applyFont="1"/>
    <xf numFmtId="0" fontId="23" fillId="0" borderId="42" xfId="0" applyFont="1" applyBorder="1"/>
    <xf numFmtId="0" fontId="0" fillId="0" borderId="49" xfId="0" applyBorder="1"/>
    <xf numFmtId="0" fontId="0" fillId="0" borderId="51" xfId="0" applyBorder="1"/>
    <xf numFmtId="0" fontId="0" fillId="0" borderId="52" xfId="0" applyBorder="1"/>
    <xf numFmtId="0" fontId="21" fillId="8" borderId="48" xfId="0" applyFont="1" applyFill="1" applyBorder="1"/>
    <xf numFmtId="0" fontId="21" fillId="8" borderId="50" xfId="0" applyFont="1" applyFill="1" applyBorder="1"/>
    <xf numFmtId="0" fontId="22" fillId="0" borderId="41" xfId="0" applyFont="1" applyBorder="1"/>
    <xf numFmtId="0" fontId="22" fillId="0" borderId="0" xfId="0" applyFont="1"/>
    <xf numFmtId="0" fontId="29" fillId="12" borderId="48" xfId="0" applyFont="1" applyFill="1" applyBorder="1"/>
    <xf numFmtId="0" fontId="29" fillId="12" borderId="50" xfId="0" applyFont="1" applyFill="1" applyBorder="1"/>
    <xf numFmtId="0" fontId="30" fillId="12" borderId="38" xfId="0" applyFont="1" applyFill="1" applyBorder="1"/>
    <xf numFmtId="0" fontId="30" fillId="12" borderId="40" xfId="0" applyFont="1" applyFill="1" applyBorder="1"/>
    <xf numFmtId="0" fontId="30" fillId="12" borderId="41" xfId="0" applyFont="1" applyFill="1" applyBorder="1"/>
    <xf numFmtId="0" fontId="30" fillId="12" borderId="42" xfId="0" applyFont="1" applyFill="1" applyBorder="1"/>
    <xf numFmtId="0" fontId="30" fillId="12" borderId="16" xfId="0" applyFont="1" applyFill="1" applyBorder="1"/>
    <xf numFmtId="0" fontId="30" fillId="12" borderId="43" xfId="0" applyFont="1" applyFill="1" applyBorder="1"/>
    <xf numFmtId="8" fontId="18" fillId="13" borderId="38" xfId="0" applyNumberFormat="1" applyFont="1" applyFill="1" applyBorder="1" applyAlignment="1">
      <alignment horizontal="center"/>
    </xf>
    <xf numFmtId="8" fontId="18" fillId="13" borderId="40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49" fontId="19" fillId="0" borderId="41" xfId="0" applyNumberFormat="1" applyFont="1" applyBorder="1" applyAlignment="1">
      <alignment horizontal="center"/>
    </xf>
    <xf numFmtId="49" fontId="19" fillId="0" borderId="42" xfId="0" applyNumberFormat="1" applyFont="1" applyBorder="1" applyAlignment="1">
      <alignment horizontal="center"/>
    </xf>
    <xf numFmtId="49" fontId="19" fillId="0" borderId="0" xfId="0" applyNumberFormat="1" applyFont="1" applyAlignment="1">
      <alignment horizontal="center"/>
    </xf>
    <xf numFmtId="165" fontId="34" fillId="15" borderId="72" xfId="0" applyNumberFormat="1" applyFont="1" applyFill="1" applyBorder="1" applyAlignment="1">
      <alignment horizontal="center"/>
    </xf>
    <xf numFmtId="0" fontId="36" fillId="0" borderId="0" xfId="0" applyFont="1"/>
    <xf numFmtId="6" fontId="34" fillId="15" borderId="73" xfId="0" applyNumberFormat="1" applyFont="1" applyFill="1" applyBorder="1" applyAlignment="1">
      <alignment vertical="top"/>
    </xf>
    <xf numFmtId="165" fontId="34" fillId="0" borderId="44" xfId="1" applyNumberFormat="1" applyFont="1" applyBorder="1" applyAlignment="1">
      <alignment horizontal="center" vertical="center"/>
    </xf>
    <xf numFmtId="0" fontId="0" fillId="0" borderId="50" xfId="0" applyBorder="1"/>
    <xf numFmtId="0" fontId="0" fillId="0" borderId="74" xfId="0" applyBorder="1"/>
    <xf numFmtId="0" fontId="29" fillId="16" borderId="78" xfId="0" applyFont="1" applyFill="1" applyBorder="1" applyAlignment="1">
      <alignment horizontal="center"/>
    </xf>
    <xf numFmtId="0" fontId="29" fillId="13" borderId="85" xfId="0" applyFont="1" applyFill="1" applyBorder="1"/>
    <xf numFmtId="0" fontId="29" fillId="13" borderId="82" xfId="0" applyFont="1" applyFill="1" applyBorder="1"/>
    <xf numFmtId="0" fontId="0" fillId="0" borderId="79" xfId="0" applyBorder="1"/>
    <xf numFmtId="0" fontId="0" fillId="0" borderId="80" xfId="0" applyBorder="1"/>
    <xf numFmtId="0" fontId="0" fillId="0" borderId="85" xfId="0" applyBorder="1"/>
    <xf numFmtId="0" fontId="0" fillId="0" borderId="83" xfId="0" applyBorder="1"/>
    <xf numFmtId="0" fontId="0" fillId="0" borderId="82" xfId="0" applyBorder="1"/>
    <xf numFmtId="0" fontId="30" fillId="13" borderId="79" xfId="0" applyFont="1" applyFill="1" applyBorder="1"/>
    <xf numFmtId="0" fontId="30" fillId="13" borderId="81" xfId="0" applyFont="1" applyFill="1" applyBorder="1"/>
    <xf numFmtId="0" fontId="30" fillId="13" borderId="85" xfId="0" applyFont="1" applyFill="1" applyBorder="1"/>
    <xf numFmtId="0" fontId="30" fillId="13" borderId="74" xfId="0" applyFont="1" applyFill="1" applyBorder="1"/>
    <xf numFmtId="0" fontId="30" fillId="13" borderId="82" xfId="0" applyFont="1" applyFill="1" applyBorder="1"/>
    <xf numFmtId="0" fontId="30" fillId="13" borderId="84" xfId="0" applyFont="1" applyFill="1" applyBorder="1"/>
    <xf numFmtId="0" fontId="29" fillId="13" borderId="41" xfId="0" applyFont="1" applyFill="1" applyBorder="1" applyAlignment="1">
      <alignment horizontal="left"/>
    </xf>
    <xf numFmtId="0" fontId="15" fillId="0" borderId="0" xfId="0" applyFont="1" applyAlignment="1">
      <alignment wrapText="1"/>
    </xf>
    <xf numFmtId="0" fontId="14" fillId="0" borderId="0" xfId="0" applyFont="1"/>
    <xf numFmtId="10" fontId="0" fillId="0" borderId="0" xfId="0" applyNumberFormat="1"/>
    <xf numFmtId="8" fontId="32" fillId="0" borderId="88" xfId="0" applyNumberFormat="1" applyFont="1" applyBorder="1" applyAlignment="1">
      <alignment horizontal="center" vertical="center"/>
    </xf>
    <xf numFmtId="8" fontId="32" fillId="0" borderId="90" xfId="0" applyNumberFormat="1" applyFont="1" applyBorder="1" applyAlignment="1">
      <alignment horizontal="center" vertical="center"/>
    </xf>
    <xf numFmtId="8" fontId="32" fillId="0" borderId="91" xfId="0" applyNumberFormat="1" applyFont="1" applyBorder="1" applyAlignment="1">
      <alignment horizontal="center" vertical="center"/>
    </xf>
    <xf numFmtId="8" fontId="32" fillId="0" borderId="93" xfId="0" applyNumberFormat="1" applyFont="1" applyBorder="1" applyAlignment="1">
      <alignment horizontal="center" vertical="center"/>
    </xf>
    <xf numFmtId="0" fontId="29" fillId="0" borderId="88" xfId="0" applyFont="1" applyBorder="1" applyAlignment="1">
      <alignment vertical="center" wrapText="1"/>
    </xf>
    <xf numFmtId="0" fontId="29" fillId="0" borderId="89" xfId="0" applyFont="1" applyBorder="1" applyAlignment="1">
      <alignment vertical="center" wrapText="1"/>
    </xf>
    <xf numFmtId="0" fontId="29" fillId="0" borderId="90" xfId="0" applyFont="1" applyBorder="1" applyAlignment="1">
      <alignment vertical="center" wrapText="1"/>
    </xf>
    <xf numFmtId="0" fontId="29" fillId="0" borderId="91" xfId="0" applyFont="1" applyBorder="1" applyAlignment="1">
      <alignment vertical="center" wrapText="1"/>
    </xf>
    <xf numFmtId="0" fontId="29" fillId="0" borderId="92" xfId="0" applyFont="1" applyBorder="1" applyAlignment="1">
      <alignment vertical="center" wrapText="1"/>
    </xf>
    <xf numFmtId="0" fontId="29" fillId="0" borderId="93" xfId="0" applyFont="1" applyBorder="1" applyAlignment="1">
      <alignment vertical="center" wrapText="1"/>
    </xf>
    <xf numFmtId="0" fontId="43" fillId="0" borderId="1" xfId="0" applyFont="1" applyBorder="1" applyAlignment="1">
      <alignment horizontal="center"/>
    </xf>
    <xf numFmtId="0" fontId="44" fillId="0" borderId="2" xfId="0" applyFont="1" applyBorder="1"/>
    <xf numFmtId="0" fontId="3" fillId="8" borderId="4" xfId="0" applyFont="1" applyFill="1" applyBorder="1" applyAlignment="1">
      <alignment horizontal="center"/>
    </xf>
    <xf numFmtId="0" fontId="1" fillId="8" borderId="5" xfId="0" applyFont="1" applyFill="1" applyBorder="1"/>
    <xf numFmtId="0" fontId="1" fillId="8" borderId="6" xfId="0" applyFont="1" applyFill="1" applyBorder="1"/>
    <xf numFmtId="0" fontId="5" fillId="0" borderId="7" xfId="0" applyFont="1" applyBorder="1" applyAlignment="1">
      <alignment horizontal="center"/>
    </xf>
    <xf numFmtId="0" fontId="1" fillId="0" borderId="8" xfId="0" applyFont="1" applyBorder="1"/>
    <xf numFmtId="0" fontId="6" fillId="0" borderId="1" xfId="0" applyFont="1" applyBorder="1" applyAlignment="1">
      <alignment horizontal="center"/>
    </xf>
    <xf numFmtId="0" fontId="1" fillId="0" borderId="2" xfId="0" applyFont="1" applyBorder="1"/>
    <xf numFmtId="0" fontId="37" fillId="0" borderId="1" xfId="0" applyFont="1" applyBorder="1" applyAlignment="1">
      <alignment horizontal="center"/>
    </xf>
    <xf numFmtId="0" fontId="38" fillId="0" borderId="2" xfId="0" applyFont="1" applyBorder="1"/>
    <xf numFmtId="0" fontId="13" fillId="0" borderId="0" xfId="0" applyFont="1" applyAlignment="1">
      <alignment horizontal="center"/>
    </xf>
    <xf numFmtId="0" fontId="0" fillId="0" borderId="0" xfId="0"/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49" fontId="20" fillId="7" borderId="13" xfId="0" applyNumberFormat="1" applyFont="1" applyFill="1" applyBorder="1" applyAlignment="1">
      <alignment horizontal="center" shrinkToFit="1"/>
    </xf>
    <xf numFmtId="49" fontId="20" fillId="7" borderId="14" xfId="0" applyNumberFormat="1" applyFont="1" applyFill="1" applyBorder="1" applyAlignment="1">
      <alignment horizontal="center" shrinkToFit="1"/>
    </xf>
    <xf numFmtId="49" fontId="17" fillId="8" borderId="20" xfId="0" applyNumberFormat="1" applyFont="1" applyFill="1" applyBorder="1" applyAlignment="1">
      <alignment horizontal="center" shrinkToFit="1"/>
    </xf>
    <xf numFmtId="49" fontId="17" fillId="8" borderId="21" xfId="0" applyNumberFormat="1" applyFont="1" applyFill="1" applyBorder="1" applyAlignment="1">
      <alignment horizontal="center" shrinkToFit="1"/>
    </xf>
    <xf numFmtId="49" fontId="20" fillId="7" borderId="37" xfId="0" applyNumberFormat="1" applyFont="1" applyFill="1" applyBorder="1" applyAlignment="1">
      <alignment horizontal="center" shrinkToFit="1"/>
    </xf>
    <xf numFmtId="0" fontId="19" fillId="0" borderId="34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37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17" fillId="8" borderId="0" xfId="0" applyNumberFormat="1" applyFont="1" applyFill="1" applyAlignment="1">
      <alignment horizontal="center" shrinkToFit="1"/>
    </xf>
    <xf numFmtId="0" fontId="18" fillId="0" borderId="0" xfId="0" applyFont="1" applyAlignment="1">
      <alignment horizontal="center"/>
    </xf>
    <xf numFmtId="0" fontId="18" fillId="0" borderId="42" xfId="0" applyFont="1" applyBorder="1" applyAlignment="1">
      <alignment horizontal="center"/>
    </xf>
    <xf numFmtId="0" fontId="31" fillId="12" borderId="41" xfId="0" applyFont="1" applyFill="1" applyBorder="1" applyAlignment="1">
      <alignment horizontal="left"/>
    </xf>
    <xf numFmtId="0" fontId="31" fillId="12" borderId="42" xfId="0" applyFont="1" applyFill="1" applyBorder="1" applyAlignment="1">
      <alignment horizontal="left"/>
    </xf>
    <xf numFmtId="0" fontId="15" fillId="10" borderId="38" xfId="0" applyFont="1" applyFill="1" applyBorder="1" applyAlignment="1">
      <alignment horizontal="center" wrapText="1"/>
    </xf>
    <xf numFmtId="0" fontId="15" fillId="10" borderId="39" xfId="0" applyFont="1" applyFill="1" applyBorder="1" applyAlignment="1">
      <alignment horizontal="center" wrapText="1"/>
    </xf>
    <xf numFmtId="0" fontId="15" fillId="10" borderId="40" xfId="0" applyFont="1" applyFill="1" applyBorder="1" applyAlignment="1">
      <alignment horizontal="center" wrapText="1"/>
    </xf>
    <xf numFmtId="0" fontId="15" fillId="10" borderId="41" xfId="0" applyFont="1" applyFill="1" applyBorder="1" applyAlignment="1">
      <alignment horizontal="center" wrapText="1"/>
    </xf>
    <xf numFmtId="0" fontId="15" fillId="10" borderId="0" xfId="0" applyFont="1" applyFill="1" applyAlignment="1">
      <alignment horizontal="center" wrapText="1"/>
    </xf>
    <xf numFmtId="0" fontId="15" fillId="10" borderId="42" xfId="0" applyFont="1" applyFill="1" applyBorder="1" applyAlignment="1">
      <alignment horizontal="center" wrapText="1"/>
    </xf>
    <xf numFmtId="0" fontId="15" fillId="10" borderId="16" xfId="0" applyFont="1" applyFill="1" applyBorder="1" applyAlignment="1">
      <alignment horizontal="center" wrapText="1"/>
    </xf>
    <xf numFmtId="0" fontId="15" fillId="10" borderId="17" xfId="0" applyFont="1" applyFill="1" applyBorder="1" applyAlignment="1">
      <alignment horizontal="center" wrapText="1"/>
    </xf>
    <xf numFmtId="0" fontId="15" fillId="10" borderId="43" xfId="0" applyFont="1" applyFill="1" applyBorder="1" applyAlignment="1">
      <alignment horizontal="center" wrapText="1"/>
    </xf>
    <xf numFmtId="0" fontId="14" fillId="11" borderId="41" xfId="0" applyFont="1" applyFill="1" applyBorder="1" applyAlignment="1">
      <alignment horizontal="center"/>
    </xf>
    <xf numFmtId="0" fontId="14" fillId="11" borderId="0" xfId="0" applyFont="1" applyFill="1" applyAlignment="1">
      <alignment horizontal="center"/>
    </xf>
    <xf numFmtId="0" fontId="28" fillId="12" borderId="45" xfId="0" applyFont="1" applyFill="1" applyBorder="1" applyAlignment="1">
      <alignment horizontal="left" indent="33"/>
    </xf>
    <xf numFmtId="0" fontId="28" fillId="12" borderId="46" xfId="0" applyFont="1" applyFill="1" applyBorder="1" applyAlignment="1">
      <alignment horizontal="left" indent="33"/>
    </xf>
    <xf numFmtId="0" fontId="28" fillId="12" borderId="47" xfId="0" applyFont="1" applyFill="1" applyBorder="1" applyAlignment="1">
      <alignment horizontal="left" indent="33"/>
    </xf>
    <xf numFmtId="0" fontId="28" fillId="12" borderId="48" xfId="0" applyFont="1" applyFill="1" applyBorder="1" applyAlignment="1">
      <alignment horizontal="left" indent="35"/>
    </xf>
    <xf numFmtId="0" fontId="28" fillId="12" borderId="0" xfId="0" applyFont="1" applyFill="1" applyAlignment="1">
      <alignment horizontal="left" indent="35"/>
    </xf>
    <xf numFmtId="0" fontId="28" fillId="12" borderId="49" xfId="0" applyFont="1" applyFill="1" applyBorder="1" applyAlignment="1">
      <alignment horizontal="left" indent="35"/>
    </xf>
    <xf numFmtId="0" fontId="29" fillId="12" borderId="0" xfId="0" applyFont="1" applyFill="1" applyAlignment="1">
      <alignment horizontal="left" indent="31"/>
    </xf>
    <xf numFmtId="0" fontId="29" fillId="12" borderId="49" xfId="0" applyFont="1" applyFill="1" applyBorder="1" applyAlignment="1">
      <alignment horizontal="left" indent="31"/>
    </xf>
    <xf numFmtId="0" fontId="29" fillId="12" borderId="51" xfId="0" applyFont="1" applyFill="1" applyBorder="1" applyAlignment="1">
      <alignment horizontal="left" indent="31"/>
    </xf>
    <xf numFmtId="0" fontId="29" fillId="12" borderId="52" xfId="0" applyFont="1" applyFill="1" applyBorder="1" applyAlignment="1">
      <alignment horizontal="left" indent="31"/>
    </xf>
    <xf numFmtId="0" fontId="32" fillId="12" borderId="41" xfId="0" applyFont="1" applyFill="1" applyBorder="1" applyAlignment="1">
      <alignment horizontal="center" wrapText="1"/>
    </xf>
    <xf numFmtId="0" fontId="32" fillId="12" borderId="0" xfId="0" applyFont="1" applyFill="1" applyAlignment="1">
      <alignment horizontal="center" wrapText="1"/>
    </xf>
    <xf numFmtId="0" fontId="32" fillId="12" borderId="42" xfId="0" applyFont="1" applyFill="1" applyBorder="1" applyAlignment="1">
      <alignment horizontal="center" wrapText="1"/>
    </xf>
    <xf numFmtId="0" fontId="32" fillId="12" borderId="16" xfId="0" applyFont="1" applyFill="1" applyBorder="1" applyAlignment="1">
      <alignment horizontal="center" wrapText="1"/>
    </xf>
    <xf numFmtId="0" fontId="32" fillId="12" borderId="17" xfId="0" applyFont="1" applyFill="1" applyBorder="1" applyAlignment="1">
      <alignment horizontal="center" wrapText="1"/>
    </xf>
    <xf numFmtId="0" fontId="32" fillId="12" borderId="43" xfId="0" applyFont="1" applyFill="1" applyBorder="1" applyAlignment="1">
      <alignment horizontal="center" wrapText="1"/>
    </xf>
    <xf numFmtId="0" fontId="29" fillId="12" borderId="9" xfId="0" applyFont="1" applyFill="1" applyBorder="1" applyAlignment="1">
      <alignment horizontal="center"/>
    </xf>
    <xf numFmtId="0" fontId="29" fillId="12" borderId="10" xfId="0" applyFont="1" applyFill="1" applyBorder="1" applyAlignment="1">
      <alignment horizontal="center"/>
    </xf>
    <xf numFmtId="0" fontId="29" fillId="12" borderId="11" xfId="0" applyFont="1" applyFill="1" applyBorder="1" applyAlignment="1">
      <alignment horizontal="center"/>
    </xf>
    <xf numFmtId="0" fontId="22" fillId="0" borderId="41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29" fillId="13" borderId="53" xfId="0" applyFont="1" applyFill="1" applyBorder="1" applyAlignment="1">
      <alignment horizontal="left"/>
    </xf>
    <xf numFmtId="0" fontId="29" fillId="13" borderId="54" xfId="0" applyFont="1" applyFill="1" applyBorder="1" applyAlignment="1">
      <alignment horizontal="left"/>
    </xf>
    <xf numFmtId="0" fontId="29" fillId="13" borderId="70" xfId="0" applyFont="1" applyFill="1" applyBorder="1" applyAlignment="1">
      <alignment horizontal="left"/>
    </xf>
    <xf numFmtId="8" fontId="18" fillId="13" borderId="71" xfId="0" applyNumberFormat="1" applyFont="1" applyFill="1" applyBorder="1" applyAlignment="1">
      <alignment horizontal="center" vertical="center"/>
    </xf>
    <xf numFmtId="8" fontId="18" fillId="13" borderId="55" xfId="0" applyNumberFormat="1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9" fillId="14" borderId="45" xfId="0" applyFont="1" applyFill="1" applyBorder="1" applyAlignment="1">
      <alignment horizontal="center" vertical="top"/>
    </xf>
    <xf numFmtId="0" fontId="29" fillId="14" borderId="46" xfId="0" applyFont="1" applyFill="1" applyBorder="1" applyAlignment="1">
      <alignment horizontal="center" vertical="top"/>
    </xf>
    <xf numFmtId="0" fontId="29" fillId="14" borderId="66" xfId="0" applyFont="1" applyFill="1" applyBorder="1" applyAlignment="1">
      <alignment horizontal="center" vertical="top"/>
    </xf>
    <xf numFmtId="0" fontId="29" fillId="14" borderId="50" xfId="0" applyFont="1" applyFill="1" applyBorder="1" applyAlignment="1">
      <alignment horizontal="center" vertical="top"/>
    </xf>
    <xf numFmtId="0" fontId="29" fillId="14" borderId="51" xfId="0" applyFont="1" applyFill="1" applyBorder="1" applyAlignment="1">
      <alignment horizontal="center" vertical="top"/>
    </xf>
    <xf numFmtId="0" fontId="29" fillId="14" borderId="72" xfId="0" applyFont="1" applyFill="1" applyBorder="1" applyAlignment="1">
      <alignment horizontal="center" vertical="top"/>
    </xf>
    <xf numFmtId="0" fontId="41" fillId="14" borderId="60" xfId="0" applyFont="1" applyFill="1" applyBorder="1" applyAlignment="1">
      <alignment horizontal="center"/>
    </xf>
    <xf numFmtId="0" fontId="41" fillId="14" borderId="61" xfId="0" applyFont="1" applyFill="1" applyBorder="1" applyAlignment="1">
      <alignment horizontal="center"/>
    </xf>
    <xf numFmtId="0" fontId="41" fillId="14" borderId="62" xfId="0" applyFont="1" applyFill="1" applyBorder="1" applyAlignment="1">
      <alignment horizontal="center"/>
    </xf>
    <xf numFmtId="0" fontId="29" fillId="14" borderId="56" xfId="0" applyFont="1" applyFill="1" applyBorder="1" applyAlignment="1">
      <alignment horizontal="center"/>
    </xf>
    <xf numFmtId="0" fontId="29" fillId="14" borderId="57" xfId="0" applyFont="1" applyFill="1" applyBorder="1" applyAlignment="1">
      <alignment horizontal="center"/>
    </xf>
    <xf numFmtId="0" fontId="29" fillId="14" borderId="58" xfId="0" applyFont="1" applyFill="1" applyBorder="1" applyAlignment="1">
      <alignment horizontal="center"/>
    </xf>
    <xf numFmtId="0" fontId="29" fillId="13" borderId="16" xfId="0" applyFont="1" applyFill="1" applyBorder="1" applyAlignment="1">
      <alignment horizontal="left"/>
    </xf>
    <xf numFmtId="0" fontId="29" fillId="13" borderId="17" xfId="0" applyFont="1" applyFill="1" applyBorder="1" applyAlignment="1">
      <alignment horizontal="left"/>
    </xf>
    <xf numFmtId="0" fontId="29" fillId="14" borderId="9" xfId="0" applyFont="1" applyFill="1" applyBorder="1" applyAlignment="1">
      <alignment horizontal="left"/>
    </xf>
    <xf numFmtId="0" fontId="29" fillId="14" borderId="10" xfId="0" applyFont="1" applyFill="1" applyBorder="1" applyAlignment="1">
      <alignment horizontal="left"/>
    </xf>
    <xf numFmtId="0" fontId="29" fillId="14" borderId="11" xfId="0" applyFont="1" applyFill="1" applyBorder="1" applyAlignment="1">
      <alignment horizontal="left"/>
    </xf>
    <xf numFmtId="0" fontId="29" fillId="13" borderId="9" xfId="0" applyFont="1" applyFill="1" applyBorder="1" applyAlignment="1">
      <alignment horizontal="left"/>
    </xf>
    <xf numFmtId="0" fontId="29" fillId="13" borderId="10" xfId="0" applyFont="1" applyFill="1" applyBorder="1" applyAlignment="1">
      <alignment horizontal="left"/>
    </xf>
    <xf numFmtId="0" fontId="29" fillId="13" borderId="11" xfId="0" applyFont="1" applyFill="1" applyBorder="1" applyAlignment="1">
      <alignment horizontal="left"/>
    </xf>
    <xf numFmtId="0" fontId="29" fillId="13" borderId="41" xfId="0" applyFont="1" applyFill="1" applyBorder="1" applyAlignment="1">
      <alignment horizontal="left"/>
    </xf>
    <xf numFmtId="0" fontId="29" fillId="13" borderId="0" xfId="0" applyFont="1" applyFill="1" applyAlignment="1">
      <alignment horizontal="left"/>
    </xf>
    <xf numFmtId="0" fontId="29" fillId="14" borderId="9" xfId="0" applyFont="1" applyFill="1" applyBorder="1" applyAlignment="1">
      <alignment horizontal="center"/>
    </xf>
    <xf numFmtId="0" fontId="29" fillId="14" borderId="10" xfId="0" applyFont="1" applyFill="1" applyBorder="1" applyAlignment="1">
      <alignment horizontal="center"/>
    </xf>
    <xf numFmtId="0" fontId="29" fillId="14" borderId="11" xfId="0" applyFont="1" applyFill="1" applyBorder="1" applyAlignment="1">
      <alignment horizontal="center"/>
    </xf>
    <xf numFmtId="8" fontId="32" fillId="14" borderId="59" xfId="0" applyNumberFormat="1" applyFont="1" applyFill="1" applyBorder="1" applyAlignment="1">
      <alignment horizontal="center" vertical="center"/>
    </xf>
    <xf numFmtId="8" fontId="32" fillId="14" borderId="47" xfId="0" applyNumberFormat="1" applyFont="1" applyFill="1" applyBorder="1" applyAlignment="1">
      <alignment horizontal="center" vertical="center"/>
    </xf>
    <xf numFmtId="8" fontId="32" fillId="14" borderId="63" xfId="0" applyNumberFormat="1" applyFont="1" applyFill="1" applyBorder="1" applyAlignment="1">
      <alignment horizontal="center" vertical="center"/>
    </xf>
    <xf numFmtId="8" fontId="32" fillId="14" borderId="52" xfId="0" applyNumberFormat="1" applyFont="1" applyFill="1" applyBorder="1" applyAlignment="1">
      <alignment horizontal="center" vertical="center"/>
    </xf>
    <xf numFmtId="8" fontId="32" fillId="14" borderId="45" xfId="0" applyNumberFormat="1" applyFont="1" applyFill="1" applyBorder="1" applyAlignment="1">
      <alignment horizontal="center" vertical="center"/>
    </xf>
    <xf numFmtId="8" fontId="32" fillId="14" borderId="48" xfId="0" applyNumberFormat="1" applyFont="1" applyFill="1" applyBorder="1" applyAlignment="1">
      <alignment horizontal="center" vertical="center"/>
    </xf>
    <xf numFmtId="8" fontId="32" fillId="14" borderId="49" xfId="0" applyNumberFormat="1" applyFont="1" applyFill="1" applyBorder="1" applyAlignment="1">
      <alignment horizontal="center" vertical="center"/>
    </xf>
    <xf numFmtId="0" fontId="29" fillId="13" borderId="9" xfId="0" applyFont="1" applyFill="1" applyBorder="1" applyAlignment="1">
      <alignment horizontal="center"/>
    </xf>
    <xf numFmtId="0" fontId="29" fillId="13" borderId="10" xfId="0" applyFont="1" applyFill="1" applyBorder="1" applyAlignment="1">
      <alignment horizontal="center"/>
    </xf>
    <xf numFmtId="0" fontId="29" fillId="13" borderId="11" xfId="0" applyFont="1" applyFill="1" applyBorder="1" applyAlignment="1">
      <alignment horizontal="center"/>
    </xf>
    <xf numFmtId="49" fontId="19" fillId="0" borderId="41" xfId="0" applyNumberFormat="1" applyFont="1" applyBorder="1" applyAlignment="1">
      <alignment horizontal="left"/>
    </xf>
    <xf numFmtId="49" fontId="19" fillId="0" borderId="0" xfId="0" applyNumberFormat="1" applyFont="1" applyAlignment="1">
      <alignment horizontal="left"/>
    </xf>
    <xf numFmtId="49" fontId="19" fillId="0" borderId="42" xfId="0" applyNumberFormat="1" applyFont="1" applyBorder="1" applyAlignment="1">
      <alignment horizontal="left"/>
    </xf>
    <xf numFmtId="164" fontId="29" fillId="13" borderId="50" xfId="1" applyNumberFormat="1" applyFont="1" applyFill="1" applyBorder="1" applyAlignment="1">
      <alignment horizontal="center" vertical="center"/>
    </xf>
    <xf numFmtId="164" fontId="29" fillId="13" borderId="52" xfId="1" applyNumberFormat="1" applyFont="1" applyFill="1" applyBorder="1" applyAlignment="1">
      <alignment horizontal="center" vertical="center"/>
    </xf>
    <xf numFmtId="164" fontId="29" fillId="14" borderId="16" xfId="1" applyNumberFormat="1" applyFont="1" applyFill="1" applyBorder="1" applyAlignment="1">
      <alignment horizontal="center"/>
    </xf>
    <xf numFmtId="164" fontId="29" fillId="14" borderId="43" xfId="1" applyNumberFormat="1" applyFont="1" applyFill="1" applyBorder="1" applyAlignment="1">
      <alignment horizontal="center"/>
    </xf>
    <xf numFmtId="164" fontId="32" fillId="13" borderId="9" xfId="1" applyNumberFormat="1" applyFont="1" applyFill="1" applyBorder="1" applyAlignment="1">
      <alignment horizontal="center"/>
    </xf>
    <xf numFmtId="164" fontId="32" fillId="13" borderId="11" xfId="1" applyNumberFormat="1" applyFont="1" applyFill="1" applyBorder="1" applyAlignment="1">
      <alignment horizontal="center"/>
    </xf>
    <xf numFmtId="8" fontId="18" fillId="13" borderId="0" xfId="0" applyNumberFormat="1" applyFont="1" applyFill="1" applyAlignment="1">
      <alignment horizontal="center"/>
    </xf>
    <xf numFmtId="8" fontId="18" fillId="13" borderId="65" xfId="0" applyNumberFormat="1" applyFont="1" applyFill="1" applyBorder="1" applyAlignment="1">
      <alignment horizontal="center"/>
    </xf>
    <xf numFmtId="8" fontId="40" fillId="14" borderId="68" xfId="0" applyNumberFormat="1" applyFont="1" applyFill="1" applyBorder="1" applyAlignment="1">
      <alignment horizontal="center"/>
    </xf>
    <xf numFmtId="8" fontId="40" fillId="14" borderId="69" xfId="0" applyNumberFormat="1" applyFont="1" applyFill="1" applyBorder="1" applyAlignment="1">
      <alignment horizontal="center"/>
    </xf>
    <xf numFmtId="8" fontId="32" fillId="14" borderId="64" xfId="0" applyNumberFormat="1" applyFont="1" applyFill="1" applyBorder="1" applyAlignment="1">
      <alignment horizontal="center"/>
    </xf>
    <xf numFmtId="8" fontId="32" fillId="14" borderId="67" xfId="0" applyNumberFormat="1" applyFont="1" applyFill="1" applyBorder="1" applyAlignment="1">
      <alignment horizontal="center"/>
    </xf>
    <xf numFmtId="44" fontId="19" fillId="0" borderId="41" xfId="1" applyFont="1" applyBorder="1" applyAlignment="1">
      <alignment horizontal="center"/>
    </xf>
    <xf numFmtId="44" fontId="19" fillId="0" borderId="0" xfId="1" applyFont="1" applyBorder="1" applyAlignment="1">
      <alignment horizontal="center"/>
    </xf>
    <xf numFmtId="44" fontId="19" fillId="0" borderId="42" xfId="1" applyFont="1" applyBorder="1" applyAlignment="1">
      <alignment horizontal="center"/>
    </xf>
    <xf numFmtId="8" fontId="32" fillId="14" borderId="16" xfId="0" applyNumberFormat="1" applyFont="1" applyFill="1" applyBorder="1" applyAlignment="1">
      <alignment horizontal="center"/>
    </xf>
    <xf numFmtId="8" fontId="32" fillId="14" borderId="43" xfId="0" applyNumberFormat="1" applyFont="1" applyFill="1" applyBorder="1" applyAlignment="1">
      <alignment horizontal="center"/>
    </xf>
    <xf numFmtId="0" fontId="29" fillId="14" borderId="38" xfId="0" applyFont="1" applyFill="1" applyBorder="1" applyAlignment="1">
      <alignment horizontal="left" vertical="center" wrapText="1"/>
    </xf>
    <xf numFmtId="0" fontId="29" fillId="14" borderId="39" xfId="0" applyFont="1" applyFill="1" applyBorder="1" applyAlignment="1">
      <alignment horizontal="left" vertical="center" wrapText="1"/>
    </xf>
    <xf numFmtId="0" fontId="29" fillId="14" borderId="41" xfId="0" applyFont="1" applyFill="1" applyBorder="1" applyAlignment="1">
      <alignment horizontal="left" vertical="center" wrapText="1"/>
    </xf>
    <xf numFmtId="0" fontId="29" fillId="14" borderId="0" xfId="0" applyFont="1" applyFill="1" applyAlignment="1">
      <alignment horizontal="left" vertical="center" wrapText="1"/>
    </xf>
    <xf numFmtId="0" fontId="19" fillId="0" borderId="41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31" fillId="13" borderId="85" xfId="0" applyFont="1" applyFill="1" applyBorder="1" applyAlignment="1">
      <alignment horizontal="left"/>
    </xf>
    <xf numFmtId="0" fontId="31" fillId="13" borderId="74" xfId="0" applyFont="1" applyFill="1" applyBorder="1" applyAlignment="1">
      <alignment horizontal="left"/>
    </xf>
    <xf numFmtId="0" fontId="28" fillId="13" borderId="79" xfId="0" applyFont="1" applyFill="1" applyBorder="1" applyAlignment="1">
      <alignment horizontal="left" indent="33"/>
    </xf>
    <xf numFmtId="0" fontId="28" fillId="13" borderId="80" xfId="0" applyFont="1" applyFill="1" applyBorder="1" applyAlignment="1">
      <alignment horizontal="left" indent="33"/>
    </xf>
    <xf numFmtId="0" fontId="28" fillId="13" borderId="81" xfId="0" applyFont="1" applyFill="1" applyBorder="1" applyAlignment="1">
      <alignment horizontal="left" indent="33"/>
    </xf>
    <xf numFmtId="0" fontId="28" fillId="13" borderId="85" xfId="0" applyFont="1" applyFill="1" applyBorder="1" applyAlignment="1">
      <alignment horizontal="left" indent="35"/>
    </xf>
    <xf numFmtId="0" fontId="28" fillId="13" borderId="0" xfId="0" applyFont="1" applyFill="1" applyAlignment="1">
      <alignment horizontal="left" indent="35"/>
    </xf>
    <xf numFmtId="0" fontId="28" fillId="13" borderId="74" xfId="0" applyFont="1" applyFill="1" applyBorder="1" applyAlignment="1">
      <alignment horizontal="left" indent="35"/>
    </xf>
    <xf numFmtId="0" fontId="29" fillId="13" borderId="0" xfId="0" applyFont="1" applyFill="1" applyAlignment="1">
      <alignment horizontal="left" indent="31"/>
    </xf>
    <xf numFmtId="0" fontId="29" fillId="13" borderId="74" xfId="0" applyFont="1" applyFill="1" applyBorder="1" applyAlignment="1">
      <alignment horizontal="left" indent="31"/>
    </xf>
    <xf numFmtId="0" fontId="29" fillId="13" borderId="83" xfId="0" applyFont="1" applyFill="1" applyBorder="1" applyAlignment="1">
      <alignment horizontal="left" indent="31"/>
    </xf>
    <xf numFmtId="0" fontId="29" fillId="13" borderId="84" xfId="0" applyFont="1" applyFill="1" applyBorder="1" applyAlignment="1">
      <alignment horizontal="left" indent="31"/>
    </xf>
    <xf numFmtId="0" fontId="32" fillId="13" borderId="86" xfId="0" applyFont="1" applyFill="1" applyBorder="1" applyAlignment="1">
      <alignment horizontal="center" wrapText="1"/>
    </xf>
    <xf numFmtId="0" fontId="32" fillId="13" borderId="80" xfId="0" applyFont="1" applyFill="1" applyBorder="1" applyAlignment="1">
      <alignment horizontal="center" wrapText="1"/>
    </xf>
    <xf numFmtId="0" fontId="32" fillId="13" borderId="81" xfId="0" applyFont="1" applyFill="1" applyBorder="1" applyAlignment="1">
      <alignment horizontal="center" wrapText="1"/>
    </xf>
    <xf numFmtId="0" fontId="32" fillId="13" borderId="41" xfId="0" applyFont="1" applyFill="1" applyBorder="1" applyAlignment="1">
      <alignment horizontal="center" wrapText="1"/>
    </xf>
    <xf numFmtId="0" fontId="32" fillId="13" borderId="0" xfId="0" applyFont="1" applyFill="1" applyAlignment="1">
      <alignment horizontal="center" wrapText="1"/>
    </xf>
    <xf numFmtId="0" fontId="32" fillId="13" borderId="74" xfId="0" applyFont="1" applyFill="1" applyBorder="1" applyAlignment="1">
      <alignment horizontal="center" wrapText="1"/>
    </xf>
    <xf numFmtId="0" fontId="32" fillId="13" borderId="87" xfId="0" applyFont="1" applyFill="1" applyBorder="1" applyAlignment="1">
      <alignment horizontal="center" wrapText="1"/>
    </xf>
    <xf numFmtId="0" fontId="32" fillId="13" borderId="83" xfId="0" applyFont="1" applyFill="1" applyBorder="1" applyAlignment="1">
      <alignment horizontal="center" wrapText="1"/>
    </xf>
    <xf numFmtId="0" fontId="32" fillId="13" borderId="84" xfId="0" applyFont="1" applyFill="1" applyBorder="1" applyAlignment="1">
      <alignment horizontal="center" wrapText="1"/>
    </xf>
    <xf numFmtId="0" fontId="29" fillId="13" borderId="75" xfId="0" applyFont="1" applyFill="1" applyBorder="1" applyAlignment="1">
      <alignment horizontal="center"/>
    </xf>
    <xf numFmtId="0" fontId="29" fillId="13" borderId="76" xfId="0" applyFont="1" applyFill="1" applyBorder="1" applyAlignment="1">
      <alignment horizontal="center"/>
    </xf>
    <xf numFmtId="0" fontId="29" fillId="13" borderId="77" xfId="0" applyFont="1" applyFill="1" applyBorder="1" applyAlignment="1">
      <alignment horizontal="center"/>
    </xf>
    <xf numFmtId="0" fontId="22" fillId="0" borderId="75" xfId="0" applyFont="1" applyBorder="1" applyAlignment="1">
      <alignment horizontal="left"/>
    </xf>
    <xf numFmtId="0" fontId="22" fillId="0" borderId="76" xfId="0" applyFont="1" applyBorder="1" applyAlignment="1">
      <alignment horizontal="left"/>
    </xf>
    <xf numFmtId="0" fontId="22" fillId="0" borderId="77" xfId="0" applyFont="1" applyBorder="1" applyAlignment="1">
      <alignment horizontal="left"/>
    </xf>
    <xf numFmtId="44" fontId="34" fillId="0" borderId="53" xfId="1" applyFont="1" applyBorder="1" applyAlignment="1">
      <alignment horizontal="center"/>
    </xf>
    <xf numFmtId="44" fontId="34" fillId="0" borderId="55" xfId="1" applyFont="1" applyBorder="1" applyAlignment="1">
      <alignment horizontal="center"/>
    </xf>
    <xf numFmtId="0" fontId="34" fillId="15" borderId="53" xfId="0" applyFont="1" applyFill="1" applyBorder="1" applyAlignment="1">
      <alignment horizontal="left" wrapText="1"/>
    </xf>
    <xf numFmtId="0" fontId="34" fillId="15" borderId="54" xfId="0" applyFont="1" applyFill="1" applyBorder="1" applyAlignment="1">
      <alignment horizontal="left" wrapText="1"/>
    </xf>
    <xf numFmtId="0" fontId="34" fillId="15" borderId="55" xfId="0" applyFont="1" applyFill="1" applyBorder="1" applyAlignment="1">
      <alignment horizontal="left" wrapText="1"/>
    </xf>
    <xf numFmtId="0" fontId="33" fillId="13" borderId="79" xfId="0" applyFont="1" applyFill="1" applyBorder="1" applyAlignment="1">
      <alignment horizontal="center" vertical="center" wrapText="1"/>
    </xf>
    <xf numFmtId="0" fontId="33" fillId="13" borderId="80" xfId="0" applyFont="1" applyFill="1" applyBorder="1" applyAlignment="1">
      <alignment horizontal="center" vertical="center" wrapText="1"/>
    </xf>
    <xf numFmtId="0" fontId="33" fillId="13" borderId="81" xfId="0" applyFont="1" applyFill="1" applyBorder="1" applyAlignment="1">
      <alignment horizontal="center" vertical="center" wrapText="1"/>
    </xf>
    <xf numFmtId="0" fontId="33" fillId="13" borderId="85" xfId="0" applyFont="1" applyFill="1" applyBorder="1" applyAlignment="1">
      <alignment horizontal="center" vertical="center" wrapText="1"/>
    </xf>
    <xf numFmtId="0" fontId="33" fillId="13" borderId="0" xfId="0" applyFont="1" applyFill="1" applyAlignment="1">
      <alignment horizontal="center" vertical="center" wrapText="1"/>
    </xf>
    <xf numFmtId="0" fontId="33" fillId="13" borderId="74" xfId="0" applyFont="1" applyFill="1" applyBorder="1" applyAlignment="1">
      <alignment horizontal="center" vertical="center" wrapText="1"/>
    </xf>
    <xf numFmtId="0" fontId="33" fillId="13" borderId="82" xfId="0" applyFont="1" applyFill="1" applyBorder="1" applyAlignment="1">
      <alignment horizontal="center" vertical="center" wrapText="1"/>
    </xf>
    <xf numFmtId="0" fontId="33" fillId="13" borderId="83" xfId="0" applyFont="1" applyFill="1" applyBorder="1" applyAlignment="1">
      <alignment horizontal="center" vertical="center" wrapText="1"/>
    </xf>
    <xf numFmtId="0" fontId="33" fillId="13" borderId="84" xfId="0" applyFont="1" applyFill="1" applyBorder="1" applyAlignment="1">
      <alignment horizontal="center" vertical="center" wrapText="1"/>
    </xf>
    <xf numFmtId="44" fontId="34" fillId="0" borderId="45" xfId="1" applyFont="1" applyBorder="1" applyAlignment="1">
      <alignment horizontal="center"/>
    </xf>
    <xf numFmtId="44" fontId="34" fillId="0" borderId="47" xfId="1" applyFont="1" applyBorder="1" applyAlignment="1">
      <alignment horizontal="center"/>
    </xf>
    <xf numFmtId="0" fontId="29" fillId="15" borderId="45" xfId="0" applyFont="1" applyFill="1" applyBorder="1" applyAlignment="1">
      <alignment horizontal="left" vertical="top"/>
    </xf>
    <xf numFmtId="0" fontId="29" fillId="15" borderId="46" xfId="0" applyFont="1" applyFill="1" applyBorder="1" applyAlignment="1">
      <alignment horizontal="left" vertical="top"/>
    </xf>
    <xf numFmtId="0" fontId="29" fillId="15" borderId="47" xfId="0" applyFont="1" applyFill="1" applyBorder="1" applyAlignment="1">
      <alignment horizontal="left" vertical="top"/>
    </xf>
    <xf numFmtId="0" fontId="34" fillId="15" borderId="45" xfId="0" applyFont="1" applyFill="1" applyBorder="1" applyAlignment="1">
      <alignment horizontal="center" vertical="top"/>
    </xf>
    <xf numFmtId="0" fontId="34" fillId="15" borderId="47" xfId="0" applyFont="1" applyFill="1" applyBorder="1" applyAlignment="1">
      <alignment horizontal="center" vertical="top"/>
    </xf>
    <xf numFmtId="0" fontId="29" fillId="16" borderId="51" xfId="0" applyFont="1" applyFill="1" applyBorder="1" applyAlignment="1">
      <alignment horizontal="center"/>
    </xf>
    <xf numFmtId="0" fontId="29" fillId="16" borderId="52" xfId="0" applyFont="1" applyFill="1" applyBorder="1" applyAlignment="1">
      <alignment horizontal="center"/>
    </xf>
    <xf numFmtId="8" fontId="34" fillId="15" borderId="47" xfId="0" applyNumberFormat="1" applyFont="1" applyFill="1" applyBorder="1" applyAlignment="1">
      <alignment horizontal="right"/>
    </xf>
    <xf numFmtId="8" fontId="32" fillId="15" borderId="47" xfId="0" applyNumberFormat="1" applyFont="1" applyFill="1" applyBorder="1" applyAlignment="1">
      <alignment horizontal="center"/>
    </xf>
    <xf numFmtId="0" fontId="19" fillId="16" borderId="53" xfId="0" applyFont="1" applyFill="1" applyBorder="1" applyAlignment="1">
      <alignment horizontal="center" wrapText="1"/>
    </xf>
    <xf numFmtId="0" fontId="19" fillId="16" borderId="54" xfId="0" applyFont="1" applyFill="1" applyBorder="1" applyAlignment="1">
      <alignment horizontal="center" wrapText="1"/>
    </xf>
    <xf numFmtId="0" fontId="19" fillId="16" borderId="55" xfId="0" applyFont="1" applyFill="1" applyBorder="1" applyAlignment="1">
      <alignment horizontal="center" wrapText="1"/>
    </xf>
    <xf numFmtId="0" fontId="18" fillId="0" borderId="50" xfId="0" applyFont="1" applyBorder="1" applyAlignment="1">
      <alignment horizontal="left"/>
    </xf>
    <xf numFmtId="0" fontId="18" fillId="0" borderId="51" xfId="0" applyFont="1" applyBorder="1" applyAlignment="1">
      <alignment horizontal="left"/>
    </xf>
    <xf numFmtId="164" fontId="19" fillId="0" borderId="17" xfId="1" applyNumberFormat="1" applyFont="1" applyBorder="1" applyAlignment="1">
      <alignment horizontal="right"/>
    </xf>
    <xf numFmtId="164" fontId="19" fillId="0" borderId="43" xfId="1" applyNumberFormat="1" applyFont="1" applyBorder="1" applyAlignment="1">
      <alignment horizontal="right"/>
    </xf>
    <xf numFmtId="0" fontId="29" fillId="16" borderId="50" xfId="0" applyFont="1" applyFill="1" applyBorder="1" applyAlignment="1">
      <alignment horizontal="center"/>
    </xf>
    <xf numFmtId="0" fontId="0" fillId="16" borderId="50" xfId="0" applyFill="1" applyBorder="1" applyAlignment="1">
      <alignment horizontal="center"/>
    </xf>
    <xf numFmtId="0" fontId="0" fillId="16" borderId="51" xfId="0" applyFill="1" applyBorder="1" applyAlignment="1">
      <alignment horizontal="center"/>
    </xf>
    <xf numFmtId="0" fontId="0" fillId="16" borderId="52" xfId="0" applyFill="1" applyBorder="1" applyAlignment="1">
      <alignment horizontal="center"/>
    </xf>
    <xf numFmtId="0" fontId="34" fillId="15" borderId="53" xfId="0" applyFont="1" applyFill="1" applyBorder="1" applyAlignment="1">
      <alignment horizontal="center"/>
    </xf>
    <xf numFmtId="0" fontId="34" fillId="15" borderId="55" xfId="0" applyFont="1" applyFill="1" applyBorder="1" applyAlignment="1">
      <alignment horizontal="center"/>
    </xf>
    <xf numFmtId="0" fontId="19" fillId="16" borderId="53" xfId="0" applyFont="1" applyFill="1" applyBorder="1" applyAlignment="1">
      <alignment horizontal="left"/>
    </xf>
    <xf numFmtId="0" fontId="19" fillId="16" borderId="54" xfId="0" applyFont="1" applyFill="1" applyBorder="1" applyAlignment="1">
      <alignment horizontal="left"/>
    </xf>
    <xf numFmtId="0" fontId="19" fillId="16" borderId="55" xfId="0" applyFont="1" applyFill="1" applyBorder="1" applyAlignment="1">
      <alignment horizontal="left"/>
    </xf>
    <xf numFmtId="49" fontId="19" fillId="16" borderId="53" xfId="0" applyNumberFormat="1" applyFont="1" applyFill="1" applyBorder="1" applyAlignment="1">
      <alignment horizontal="left"/>
    </xf>
    <xf numFmtId="49" fontId="19" fillId="16" borderId="54" xfId="0" applyNumberFormat="1" applyFont="1" applyFill="1" applyBorder="1" applyAlignment="1">
      <alignment horizontal="left"/>
    </xf>
    <xf numFmtId="49" fontId="19" fillId="16" borderId="55" xfId="0" applyNumberFormat="1" applyFont="1" applyFill="1" applyBorder="1" applyAlignment="1">
      <alignment horizontal="left"/>
    </xf>
    <xf numFmtId="0" fontId="24" fillId="0" borderId="48" xfId="0" applyFont="1" applyBorder="1" applyAlignment="1">
      <alignment horizontal="center"/>
    </xf>
    <xf numFmtId="0" fontId="24" fillId="0" borderId="0" xfId="0" applyFont="1" applyAlignment="1">
      <alignment horizontal="center"/>
    </xf>
    <xf numFmtId="44" fontId="19" fillId="16" borderId="53" xfId="1" applyFont="1" applyFill="1" applyBorder="1" applyAlignment="1">
      <alignment horizontal="left"/>
    </xf>
    <xf numFmtId="44" fontId="19" fillId="16" borderId="54" xfId="1" applyFont="1" applyFill="1" applyBorder="1" applyAlignment="1">
      <alignment horizontal="left"/>
    </xf>
    <xf numFmtId="44" fontId="19" fillId="16" borderId="55" xfId="1" applyFont="1" applyFill="1" applyBorder="1" applyAlignment="1">
      <alignment horizontal="left"/>
    </xf>
    <xf numFmtId="0" fontId="24" fillId="0" borderId="51" xfId="0" applyFont="1" applyBorder="1" applyAlignment="1">
      <alignment horizontal="center"/>
    </xf>
    <xf numFmtId="0" fontId="24" fillId="0" borderId="53" xfId="0" applyFont="1" applyBorder="1" applyAlignment="1">
      <alignment horizontal="center"/>
    </xf>
    <xf numFmtId="0" fontId="24" fillId="0" borderId="54" xfId="0" applyFont="1" applyBorder="1" applyAlignment="1">
      <alignment horizontal="center"/>
    </xf>
    <xf numFmtId="0" fontId="24" fillId="0" borderId="55" xfId="0" applyFont="1" applyBorder="1" applyAlignment="1">
      <alignment horizontal="center"/>
    </xf>
    <xf numFmtId="0" fontId="35" fillId="16" borderId="54" xfId="0" applyFont="1" applyFill="1" applyBorder="1" applyAlignment="1">
      <alignment horizontal="left"/>
    </xf>
    <xf numFmtId="0" fontId="35" fillId="16" borderId="55" xfId="0" applyFont="1" applyFill="1" applyBorder="1" applyAlignment="1">
      <alignment horizontal="left"/>
    </xf>
    <xf numFmtId="0" fontId="22" fillId="9" borderId="41" xfId="0" applyFont="1" applyFill="1" applyBorder="1" applyAlignment="1">
      <alignment horizontal="left"/>
    </xf>
    <xf numFmtId="0" fontId="22" fillId="9" borderId="42" xfId="0" applyFont="1" applyFill="1" applyBorder="1" applyAlignment="1">
      <alignment horizontal="left"/>
    </xf>
    <xf numFmtId="0" fontId="24" fillId="8" borderId="45" xfId="0" applyFont="1" applyFill="1" applyBorder="1" applyAlignment="1">
      <alignment horizontal="left" indent="33"/>
    </xf>
    <xf numFmtId="0" fontId="24" fillId="8" borderId="46" xfId="0" applyFont="1" applyFill="1" applyBorder="1" applyAlignment="1">
      <alignment horizontal="left" indent="33"/>
    </xf>
    <xf numFmtId="0" fontId="24" fillId="8" borderId="47" xfId="0" applyFont="1" applyFill="1" applyBorder="1" applyAlignment="1">
      <alignment horizontal="left" indent="33"/>
    </xf>
    <xf numFmtId="0" fontId="24" fillId="8" borderId="48" xfId="0" applyFont="1" applyFill="1" applyBorder="1" applyAlignment="1">
      <alignment horizontal="left" indent="35"/>
    </xf>
    <xf numFmtId="0" fontId="24" fillId="8" borderId="0" xfId="0" applyFont="1" applyFill="1" applyAlignment="1">
      <alignment horizontal="left" indent="35"/>
    </xf>
    <xf numFmtId="0" fontId="24" fillId="8" borderId="49" xfId="0" applyFont="1" applyFill="1" applyBorder="1" applyAlignment="1">
      <alignment horizontal="left" indent="35"/>
    </xf>
    <xf numFmtId="0" fontId="19" fillId="8" borderId="0" xfId="0" applyFont="1" applyFill="1" applyAlignment="1">
      <alignment horizontal="left" indent="31"/>
    </xf>
    <xf numFmtId="0" fontId="19" fillId="8" borderId="49" xfId="0" applyFont="1" applyFill="1" applyBorder="1" applyAlignment="1">
      <alignment horizontal="left" indent="31"/>
    </xf>
    <xf numFmtId="0" fontId="19" fillId="8" borderId="51" xfId="0" applyFont="1" applyFill="1" applyBorder="1" applyAlignment="1">
      <alignment horizontal="left" indent="31"/>
    </xf>
    <xf numFmtId="0" fontId="19" fillId="8" borderId="52" xfId="0" applyFont="1" applyFill="1" applyBorder="1" applyAlignment="1">
      <alignment horizontal="left" indent="31"/>
    </xf>
    <xf numFmtId="0" fontId="18" fillId="0" borderId="41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42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18" fillId="0" borderId="43" xfId="0" applyFont="1" applyBorder="1" applyAlignment="1">
      <alignment horizontal="center" wrapText="1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9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8" fontId="18" fillId="0" borderId="9" xfId="0" applyNumberFormat="1" applyFont="1" applyBorder="1" applyAlignment="1">
      <alignment horizontal="center"/>
    </xf>
    <xf numFmtId="8" fontId="18" fillId="0" borderId="11" xfId="0" applyNumberFormat="1" applyFont="1" applyBorder="1" applyAlignment="1">
      <alignment horizontal="center"/>
    </xf>
    <xf numFmtId="8" fontId="18" fillId="0" borderId="38" xfId="0" applyNumberFormat="1" applyFont="1" applyBorder="1" applyAlignment="1">
      <alignment horizontal="center"/>
    </xf>
    <xf numFmtId="8" fontId="18" fillId="0" borderId="40" xfId="0" applyNumberFormat="1" applyFont="1" applyBorder="1" applyAlignment="1">
      <alignment horizontal="center"/>
    </xf>
    <xf numFmtId="0" fontId="18" fillId="0" borderId="9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164" fontId="18" fillId="0" borderId="9" xfId="1" applyNumberFormat="1" applyFont="1" applyBorder="1" applyAlignment="1">
      <alignment horizontal="center" vertical="center"/>
    </xf>
    <xf numFmtId="164" fontId="18" fillId="0" borderId="11" xfId="1" applyNumberFormat="1" applyFont="1" applyBorder="1" applyAlignment="1">
      <alignment horizontal="center" vertical="center"/>
    </xf>
    <xf numFmtId="164" fontId="18" fillId="0" borderId="9" xfId="1" applyNumberFormat="1" applyFont="1" applyBorder="1" applyAlignment="1">
      <alignment horizontal="center"/>
    </xf>
    <xf numFmtId="164" fontId="18" fillId="0" borderId="11" xfId="1" applyNumberFormat="1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8" fontId="26" fillId="0" borderId="9" xfId="0" applyNumberFormat="1" applyFont="1" applyBorder="1" applyAlignment="1">
      <alignment horizontal="center"/>
    </xf>
    <xf numFmtId="8" fontId="26" fillId="0" borderId="11" xfId="0" applyNumberFormat="1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42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42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43" xfId="0" applyFont="1" applyBorder="1" applyAlignment="1">
      <alignment horizontal="center"/>
    </xf>
    <xf numFmtId="0" fontId="29" fillId="13" borderId="0" xfId="0" applyFont="1" applyFill="1" applyBorder="1" applyAlignment="1">
      <alignment horizontal="left"/>
    </xf>
    <xf numFmtId="164" fontId="32" fillId="13" borderId="0" xfId="1" applyNumberFormat="1" applyFont="1" applyFill="1" applyBorder="1" applyAlignment="1">
      <alignment horizontal="center"/>
    </xf>
    <xf numFmtId="164" fontId="32" fillId="13" borderId="42" xfId="1" applyNumberFormat="1" applyFont="1" applyFill="1" applyBorder="1" applyAlignment="1">
      <alignment horizontal="center"/>
    </xf>
    <xf numFmtId="0" fontId="29" fillId="15" borderId="9" xfId="0" applyFont="1" applyFill="1" applyBorder="1" applyAlignment="1">
      <alignment horizontal="left"/>
    </xf>
    <xf numFmtId="0" fontId="29" fillId="15" borderId="10" xfId="0" applyFont="1" applyFill="1" applyBorder="1" applyAlignment="1">
      <alignment horizontal="left"/>
    </xf>
    <xf numFmtId="0" fontId="29" fillId="15" borderId="11" xfId="0" applyFont="1" applyFill="1" applyBorder="1" applyAlignment="1">
      <alignment horizontal="left"/>
    </xf>
    <xf numFmtId="0" fontId="29" fillId="15" borderId="9" xfId="0" applyFont="1" applyFill="1" applyBorder="1" applyAlignment="1">
      <alignment horizontal="center"/>
    </xf>
    <xf numFmtId="0" fontId="29" fillId="15" borderId="11" xfId="0" applyFont="1" applyFill="1" applyBorder="1" applyAlignment="1">
      <alignment horizontal="center"/>
    </xf>
    <xf numFmtId="8" fontId="34" fillId="15" borderId="46" xfId="0" applyNumberFormat="1" applyFont="1" applyFill="1" applyBorder="1" applyAlignment="1">
      <alignment horizontal="right"/>
    </xf>
    <xf numFmtId="0" fontId="34" fillId="15" borderId="96" xfId="0" applyFont="1" applyFill="1" applyBorder="1" applyAlignment="1">
      <alignment horizontal="center"/>
    </xf>
    <xf numFmtId="0" fontId="34" fillId="15" borderId="39" xfId="0" applyFont="1" applyFill="1" applyBorder="1" applyAlignment="1">
      <alignment horizontal="center"/>
    </xf>
    <xf numFmtId="0" fontId="18" fillId="16" borderId="9" xfId="0" applyFont="1" applyFill="1" applyBorder="1" applyAlignment="1">
      <alignment horizontal="center"/>
    </xf>
    <xf numFmtId="0" fontId="18" fillId="16" borderId="10" xfId="0" applyFont="1" applyFill="1" applyBorder="1" applyAlignment="1">
      <alignment horizontal="center"/>
    </xf>
    <xf numFmtId="0" fontId="18" fillId="16" borderId="11" xfId="0" applyFont="1" applyFill="1" applyBorder="1" applyAlignment="1">
      <alignment horizontal="center"/>
    </xf>
    <xf numFmtId="44" fontId="34" fillId="15" borderId="94" xfId="1" applyFont="1" applyFill="1" applyBorder="1" applyAlignment="1"/>
    <xf numFmtId="8" fontId="32" fillId="15" borderId="46" xfId="0" applyNumberFormat="1" applyFont="1" applyFill="1" applyBorder="1" applyAlignment="1">
      <alignment horizontal="center"/>
    </xf>
    <xf numFmtId="0" fontId="29" fillId="13" borderId="97" xfId="0" applyFont="1" applyFill="1" applyBorder="1" applyAlignment="1">
      <alignment horizontal="center"/>
    </xf>
    <xf numFmtId="0" fontId="29" fillId="13" borderId="98" xfId="0" applyFont="1" applyFill="1" applyBorder="1" applyAlignment="1">
      <alignment horizontal="center"/>
    </xf>
    <xf numFmtId="0" fontId="29" fillId="13" borderId="95" xfId="0" applyFont="1" applyFill="1" applyBorder="1" applyAlignment="1"/>
    <xf numFmtId="0" fontId="19" fillId="16" borderId="9" xfId="0" applyFont="1" applyFill="1" applyBorder="1" applyAlignment="1">
      <alignment horizontal="center"/>
    </xf>
    <xf numFmtId="0" fontId="19" fillId="16" borderId="10" xfId="0" applyFont="1" applyFill="1" applyBorder="1" applyAlignment="1">
      <alignment horizontal="center"/>
    </xf>
    <xf numFmtId="0" fontId="19" fillId="16" borderId="11" xfId="0" applyFont="1" applyFill="1" applyBorder="1" applyAlignment="1">
      <alignment horizontal="center"/>
    </xf>
    <xf numFmtId="8" fontId="19" fillId="16" borderId="9" xfId="0" applyNumberFormat="1" applyFont="1" applyFill="1" applyBorder="1" applyAlignment="1">
      <alignment horizontal="right"/>
    </xf>
    <xf numFmtId="8" fontId="19" fillId="16" borderId="11" xfId="0" applyNumberFormat="1" applyFont="1" applyFill="1" applyBorder="1" applyAlignment="1">
      <alignment horizontal="right"/>
    </xf>
    <xf numFmtId="164" fontId="19" fillId="16" borderId="9" xfId="1" applyNumberFormat="1" applyFont="1" applyFill="1" applyBorder="1" applyAlignment="1">
      <alignment horizontal="right" vertical="center"/>
    </xf>
    <xf numFmtId="164" fontId="19" fillId="16" borderId="11" xfId="1" applyNumberFormat="1" applyFont="1" applyFill="1" applyBorder="1" applyAlignment="1">
      <alignment horizontal="right" vertical="center"/>
    </xf>
    <xf numFmtId="164" fontId="19" fillId="16" borderId="9" xfId="1" applyNumberFormat="1" applyFont="1" applyFill="1" applyBorder="1" applyAlignment="1">
      <alignment horizontal="right"/>
    </xf>
    <xf numFmtId="164" fontId="19" fillId="16" borderId="11" xfId="1" applyNumberFormat="1" applyFont="1" applyFill="1" applyBorder="1" applyAlignment="1">
      <alignment horizontal="right"/>
    </xf>
    <xf numFmtId="0" fontId="19" fillId="16" borderId="16" xfId="0" applyFont="1" applyFill="1" applyBorder="1" applyAlignment="1"/>
    <xf numFmtId="0" fontId="19" fillId="16" borderId="17" xfId="0" applyFont="1" applyFill="1" applyBorder="1" applyAlignment="1"/>
    <xf numFmtId="0" fontId="18" fillId="0" borderId="46" xfId="0" applyFont="1" applyBorder="1" applyAlignment="1">
      <alignment horizontal="left"/>
    </xf>
    <xf numFmtId="0" fontId="18" fillId="0" borderId="47" xfId="0" applyFont="1" applyBorder="1" applyAlignment="1">
      <alignment horizontal="left"/>
    </xf>
    <xf numFmtId="0" fontId="19" fillId="13" borderId="9" xfId="0" applyFont="1" applyFill="1" applyBorder="1" applyAlignment="1"/>
    <xf numFmtId="0" fontId="19" fillId="13" borderId="10" xfId="0" applyFont="1" applyFill="1" applyBorder="1" applyAlignment="1"/>
    <xf numFmtId="0" fontId="19" fillId="13" borderId="11" xfId="0" applyFont="1" applyFill="1" applyBorder="1" applyAlignment="1"/>
    <xf numFmtId="0" fontId="34" fillId="13" borderId="38" xfId="0" applyFont="1" applyFill="1" applyBorder="1" applyAlignment="1">
      <alignment horizontal="center"/>
    </xf>
    <xf numFmtId="0" fontId="34" fillId="13" borderId="39" xfId="0" applyFont="1" applyFill="1" applyBorder="1" applyAlignment="1">
      <alignment horizontal="center"/>
    </xf>
    <xf numFmtId="0" fontId="34" fillId="13" borderId="40" xfId="0" applyFont="1" applyFill="1" applyBorder="1" applyAlignment="1">
      <alignment horizontal="center"/>
    </xf>
    <xf numFmtId="0" fontId="39" fillId="13" borderId="53" xfId="0" applyFont="1" applyFill="1" applyBorder="1" applyAlignment="1">
      <alignment horizontal="center" vertical="top"/>
    </xf>
    <xf numFmtId="0" fontId="39" fillId="13" borderId="54" xfId="0" applyFont="1" applyFill="1" applyBorder="1" applyAlignment="1">
      <alignment horizontal="center" vertical="top"/>
    </xf>
    <xf numFmtId="0" fontId="39" fillId="13" borderId="55" xfId="0" applyFont="1" applyFill="1" applyBorder="1" applyAlignment="1">
      <alignment horizontal="center" vertical="top"/>
    </xf>
    <xf numFmtId="44" fontId="50" fillId="13" borderId="45" xfId="1" applyFont="1" applyFill="1" applyBorder="1" applyAlignment="1">
      <alignment horizontal="center"/>
    </xf>
    <xf numFmtId="44" fontId="50" fillId="13" borderId="47" xfId="1" applyFont="1" applyFill="1" applyBorder="1" applyAlignment="1">
      <alignment horizontal="center"/>
    </xf>
    <xf numFmtId="0" fontId="50" fillId="17" borderId="53" xfId="0" applyFont="1" applyFill="1" applyBorder="1" applyAlignment="1">
      <alignment horizontal="center" vertical="top"/>
    </xf>
    <xf numFmtId="0" fontId="50" fillId="17" borderId="54" xfId="0" applyFont="1" applyFill="1" applyBorder="1" applyAlignment="1">
      <alignment horizontal="center" vertical="top"/>
    </xf>
    <xf numFmtId="0" fontId="50" fillId="17" borderId="55" xfId="0" applyFont="1" applyFill="1" applyBorder="1" applyAlignment="1">
      <alignment horizontal="center" vertical="top"/>
    </xf>
    <xf numFmtId="0" fontId="46" fillId="0" borderId="0" xfId="0" applyFont="1"/>
    <xf numFmtId="0" fontId="19" fillId="0" borderId="20" xfId="0" applyFont="1" applyBorder="1" applyAlignment="1">
      <alignment horizontal="left"/>
    </xf>
    <xf numFmtId="0" fontId="19" fillId="0" borderId="0" xfId="0" applyFont="1" applyBorder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CC3300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000"/>
  <sheetViews>
    <sheetView topLeftCell="A5" workbookViewId="0">
      <selection activeCell="O21" sqref="O21"/>
    </sheetView>
  </sheetViews>
  <sheetFormatPr baseColWidth="10" defaultColWidth="12.77734375" defaultRowHeight="15" customHeight="1"/>
  <cols>
    <col min="1" max="2" width="10.6640625" customWidth="1"/>
    <col min="3" max="3" width="20.109375" customWidth="1"/>
    <col min="4" max="20" width="5.44140625" customWidth="1"/>
    <col min="21" max="21" width="8.109375" customWidth="1"/>
    <col min="22" max="22" width="5.44140625" customWidth="1"/>
    <col min="23" max="23" width="6.44140625" customWidth="1"/>
    <col min="24" max="24" width="5.44140625" customWidth="1"/>
    <col min="25" max="25" width="9.33203125" customWidth="1"/>
    <col min="26" max="26" width="5.44140625" customWidth="1"/>
    <col min="27" max="27" width="7.44140625" customWidth="1"/>
    <col min="28" max="34" width="5.44140625" customWidth="1"/>
    <col min="35" max="35" width="6.44140625" customWidth="1"/>
    <col min="36" max="36" width="7.6640625" customWidth="1"/>
    <col min="37" max="37" width="3.6640625" customWidth="1"/>
    <col min="38" max="38" width="7.88671875" customWidth="1"/>
    <col min="39" max="39" width="4.5546875" customWidth="1"/>
    <col min="40" max="40" width="9.109375" customWidth="1"/>
    <col min="41" max="41" width="5.5546875" customWidth="1"/>
    <col min="42" max="42" width="8.21875" customWidth="1"/>
    <col min="43" max="43" width="5.88671875" customWidth="1"/>
    <col min="44" max="44" width="9.44140625" customWidth="1"/>
    <col min="45" max="45" width="7.33203125" customWidth="1"/>
    <col min="46" max="46" width="9.88671875" customWidth="1"/>
    <col min="47" max="47" width="7" customWidth="1"/>
    <col min="48" max="48" width="9.88671875" customWidth="1"/>
    <col min="49" max="49" width="8.88671875" customWidth="1"/>
    <col min="50" max="50" width="10.44140625" customWidth="1"/>
    <col min="51" max="51" width="7.77734375" customWidth="1"/>
  </cols>
  <sheetData>
    <row r="1" spans="1:51" ht="15" customHeight="1" thickBot="1"/>
    <row r="2" spans="1:51" ht="24" thickBot="1">
      <c r="A2" s="107" t="s">
        <v>0</v>
      </c>
      <c r="B2" s="108"/>
      <c r="C2" s="108"/>
      <c r="D2" s="134" t="s">
        <v>107</v>
      </c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6"/>
      <c r="AB2" s="137" t="s">
        <v>1</v>
      </c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6"/>
    </row>
    <row r="3" spans="1:51" ht="15" customHeight="1" thickBot="1">
      <c r="A3" s="116" t="s">
        <v>106</v>
      </c>
      <c r="B3" s="117"/>
      <c r="C3" s="117"/>
      <c r="D3" s="124" t="s">
        <v>105</v>
      </c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31" t="s">
        <v>33</v>
      </c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3"/>
    </row>
    <row r="4" spans="1:51" ht="18.600000000000001" thickBot="1">
      <c r="A4" s="109" t="s">
        <v>19</v>
      </c>
      <c r="B4" s="110"/>
      <c r="C4" s="111"/>
      <c r="D4" s="128" t="s">
        <v>20</v>
      </c>
      <c r="E4" s="129"/>
      <c r="F4" s="128" t="s">
        <v>21</v>
      </c>
      <c r="G4" s="129"/>
      <c r="H4" s="128" t="s">
        <v>22</v>
      </c>
      <c r="I4" s="129"/>
      <c r="J4" s="128" t="s">
        <v>23</v>
      </c>
      <c r="K4" s="129"/>
      <c r="L4" s="128" t="s">
        <v>24</v>
      </c>
      <c r="M4" s="129"/>
      <c r="N4" s="128" t="s">
        <v>25</v>
      </c>
      <c r="O4" s="129"/>
      <c r="P4" s="128" t="s">
        <v>26</v>
      </c>
      <c r="Q4" s="129"/>
      <c r="R4" s="128" t="s">
        <v>27</v>
      </c>
      <c r="S4" s="129"/>
      <c r="T4" s="128" t="s">
        <v>28</v>
      </c>
      <c r="U4" s="129"/>
      <c r="V4" s="128" t="s">
        <v>29</v>
      </c>
      <c r="W4" s="129"/>
      <c r="X4" s="128" t="s">
        <v>30</v>
      </c>
      <c r="Y4" s="129"/>
      <c r="Z4" s="128" t="s">
        <v>31</v>
      </c>
      <c r="AA4" s="138"/>
      <c r="AB4" s="126" t="s">
        <v>34</v>
      </c>
      <c r="AC4" s="127"/>
      <c r="AD4" s="126" t="s">
        <v>21</v>
      </c>
      <c r="AE4" s="127"/>
      <c r="AF4" s="126" t="s">
        <v>22</v>
      </c>
      <c r="AG4" s="127"/>
      <c r="AH4" s="126" t="s">
        <v>23</v>
      </c>
      <c r="AI4" s="127"/>
      <c r="AJ4" s="126" t="s">
        <v>24</v>
      </c>
      <c r="AK4" s="127"/>
      <c r="AL4" s="126" t="s">
        <v>25</v>
      </c>
      <c r="AM4" s="127"/>
      <c r="AN4" s="126" t="s">
        <v>26</v>
      </c>
      <c r="AO4" s="127"/>
      <c r="AP4" s="126" t="s">
        <v>27</v>
      </c>
      <c r="AQ4" s="127"/>
      <c r="AR4" s="126" t="s">
        <v>28</v>
      </c>
      <c r="AS4" s="127"/>
      <c r="AT4" s="126" t="s">
        <v>29</v>
      </c>
      <c r="AU4" s="127"/>
      <c r="AV4" s="126" t="s">
        <v>30</v>
      </c>
      <c r="AW4" s="127"/>
      <c r="AX4" s="126" t="s">
        <v>31</v>
      </c>
      <c r="AY4" s="130"/>
    </row>
    <row r="5" spans="1:51" ht="18.600000000000001" thickBot="1">
      <c r="A5" s="122" t="s">
        <v>32</v>
      </c>
      <c r="B5" s="123"/>
      <c r="C5" s="123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3"/>
      <c r="AB5" s="1"/>
      <c r="AC5" s="1"/>
      <c r="AD5" s="1"/>
      <c r="AE5" s="1"/>
      <c r="AF5" s="1"/>
      <c r="AG5" s="1"/>
      <c r="AH5" s="1"/>
      <c r="AY5" s="24"/>
    </row>
    <row r="6" spans="1:51" ht="18.600000000000001" thickBot="1">
      <c r="A6" s="112" t="s">
        <v>2</v>
      </c>
      <c r="B6" s="113"/>
      <c r="C6" s="113"/>
      <c r="D6" s="14"/>
      <c r="H6" s="1"/>
      <c r="I6" s="1"/>
      <c r="J6" s="1"/>
      <c r="K6" s="1"/>
      <c r="L6" s="1"/>
      <c r="M6" s="1"/>
      <c r="N6" s="1"/>
      <c r="AA6" s="15"/>
      <c r="AY6" s="25"/>
    </row>
    <row r="7" spans="1:51" ht="21.6" thickBot="1">
      <c r="A7" s="114" t="s">
        <v>3</v>
      </c>
      <c r="B7" s="115"/>
      <c r="C7" s="115"/>
      <c r="D7" s="14"/>
      <c r="H7" s="1"/>
      <c r="I7" s="1"/>
      <c r="J7" s="1"/>
      <c r="K7" s="1"/>
      <c r="L7" s="1"/>
      <c r="M7" s="1"/>
      <c r="N7" s="1"/>
      <c r="AA7" s="15"/>
      <c r="AY7" s="25"/>
    </row>
    <row r="8" spans="1:51" ht="21.6" thickBot="1">
      <c r="A8" s="114" t="s">
        <v>4</v>
      </c>
      <c r="B8" s="115"/>
      <c r="C8" s="115"/>
      <c r="D8" s="14"/>
      <c r="H8" s="1"/>
      <c r="I8" s="1"/>
      <c r="J8" s="1"/>
      <c r="K8" s="1"/>
      <c r="L8" s="1"/>
      <c r="M8" s="1"/>
      <c r="N8" s="1"/>
      <c r="AA8" s="15"/>
      <c r="AY8" s="25"/>
    </row>
    <row r="9" spans="1:51" ht="18.600000000000001" thickBot="1">
      <c r="A9" s="120" t="s">
        <v>5</v>
      </c>
      <c r="B9" s="115"/>
      <c r="C9" s="115"/>
      <c r="D9" s="14"/>
      <c r="H9" s="1"/>
      <c r="I9" s="1"/>
      <c r="J9" s="1"/>
      <c r="K9" s="1"/>
      <c r="L9" s="1"/>
      <c r="M9" s="1"/>
      <c r="N9" s="1"/>
      <c r="P9" s="16"/>
      <c r="AA9" s="15"/>
      <c r="AY9" s="25"/>
    </row>
    <row r="10" spans="1:51" ht="21.6" thickBot="1">
      <c r="A10" s="114" t="s">
        <v>6</v>
      </c>
      <c r="B10" s="115"/>
      <c r="C10" s="115"/>
      <c r="D10" s="14"/>
      <c r="H10" s="1"/>
      <c r="I10" s="1"/>
      <c r="J10" s="1"/>
      <c r="K10" s="1"/>
      <c r="L10" s="1"/>
      <c r="M10" s="1"/>
      <c r="N10" s="1"/>
      <c r="AA10" s="15"/>
      <c r="AY10" s="25"/>
    </row>
    <row r="11" spans="1:51" ht="18.600000000000001" thickBot="1">
      <c r="A11" s="120" t="s">
        <v>7</v>
      </c>
      <c r="B11" s="115"/>
      <c r="C11" s="115"/>
      <c r="D11" s="14"/>
      <c r="H11" s="1"/>
      <c r="I11" s="1"/>
      <c r="J11" s="1"/>
      <c r="K11" s="1"/>
      <c r="L11" s="1"/>
      <c r="M11" s="1"/>
      <c r="N11" s="1"/>
      <c r="AA11" s="15"/>
      <c r="AY11" s="25"/>
    </row>
    <row r="12" spans="1:51" ht="18.600000000000001" thickBot="1">
      <c r="A12" s="121" t="s">
        <v>8</v>
      </c>
      <c r="B12" s="115"/>
      <c r="C12" s="115"/>
      <c r="D12" s="14"/>
      <c r="H12" s="1"/>
      <c r="I12" s="1"/>
      <c r="J12" s="1"/>
      <c r="K12" s="1"/>
      <c r="L12" s="1"/>
      <c r="M12" s="1"/>
      <c r="N12" s="1"/>
      <c r="Q12" s="17"/>
      <c r="AA12" s="15"/>
      <c r="AY12" s="25"/>
    </row>
    <row r="13" spans="1:51" ht="18.600000000000001" thickBot="1">
      <c r="A13" s="121" t="s">
        <v>9</v>
      </c>
      <c r="B13" s="115"/>
      <c r="C13" s="115"/>
      <c r="D13" s="14"/>
      <c r="AA13" s="15"/>
      <c r="AY13" s="25"/>
    </row>
    <row r="14" spans="1:51" ht="21.6" thickBot="1">
      <c r="A14" s="114" t="s">
        <v>10</v>
      </c>
      <c r="B14" s="115"/>
      <c r="C14" s="115"/>
      <c r="D14" s="14"/>
      <c r="AA14" s="15"/>
      <c r="AO14" s="10"/>
      <c r="AY14" s="25"/>
    </row>
    <row r="15" spans="1:51" ht="18.600000000000001" thickBot="1">
      <c r="A15" s="120" t="s">
        <v>11</v>
      </c>
      <c r="B15" s="115"/>
      <c r="C15" s="115"/>
      <c r="D15" s="14"/>
      <c r="AA15" s="15"/>
      <c r="AO15" s="21"/>
      <c r="AY15" s="25"/>
    </row>
    <row r="16" spans="1:51" ht="18.600000000000001" thickBot="1">
      <c r="A16" s="120" t="s">
        <v>12</v>
      </c>
      <c r="B16" s="115"/>
      <c r="C16" s="115"/>
      <c r="D16" s="18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0"/>
      <c r="AB16" s="22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6"/>
    </row>
    <row r="17" spans="2:6" ht="14.4">
      <c r="C17" s="2"/>
    </row>
    <row r="18" spans="2:6" ht="18.75" customHeight="1">
      <c r="C18" s="3" t="s">
        <v>13</v>
      </c>
      <c r="D18" s="4"/>
    </row>
    <row r="19" spans="2:6" ht="14.4">
      <c r="C19" s="2"/>
    </row>
    <row r="20" spans="2:6" ht="18">
      <c r="B20" s="5"/>
      <c r="C20" s="48" t="s">
        <v>14</v>
      </c>
    </row>
    <row r="21" spans="2:6" ht="15.75" customHeight="1" thickBot="1">
      <c r="B21" s="6"/>
      <c r="C21" s="436" t="s">
        <v>15</v>
      </c>
    </row>
    <row r="22" spans="2:6" ht="15.75" customHeight="1" thickBot="1">
      <c r="B22" s="7"/>
      <c r="C22" s="437" t="s">
        <v>16</v>
      </c>
      <c r="D22" s="438"/>
      <c r="E22" s="438"/>
      <c r="F22" s="438"/>
    </row>
    <row r="23" spans="2:6" ht="23.4" customHeight="1" thickBot="1">
      <c r="B23" s="8" t="s">
        <v>17</v>
      </c>
      <c r="C23" s="436" t="s">
        <v>18</v>
      </c>
    </row>
    <row r="24" spans="2:6" ht="23.4" customHeight="1">
      <c r="B24" s="118"/>
    </row>
    <row r="25" spans="2:6" ht="15.75" customHeight="1">
      <c r="B25" s="119"/>
    </row>
    <row r="26" spans="2:6" ht="15.75" customHeight="1"/>
    <row r="27" spans="2:6" ht="15.75" customHeight="1"/>
    <row r="28" spans="2:6" ht="15.75" customHeight="1"/>
    <row r="29" spans="2:6" ht="15.75" customHeight="1"/>
    <row r="30" spans="2:6" ht="15.75" customHeight="1"/>
    <row r="31" spans="2:6" ht="15.75" customHeight="1"/>
    <row r="32" spans="2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5">
    <mergeCell ref="AX4:AY4"/>
    <mergeCell ref="AB3:AY3"/>
    <mergeCell ref="D2:AA2"/>
    <mergeCell ref="AB2:AY2"/>
    <mergeCell ref="AN4:AO4"/>
    <mergeCell ref="AP4:AQ4"/>
    <mergeCell ref="AR4:AS4"/>
    <mergeCell ref="AT4:AU4"/>
    <mergeCell ref="AV4:AW4"/>
    <mergeCell ref="AD4:AE4"/>
    <mergeCell ref="AF4:AG4"/>
    <mergeCell ref="AH4:AI4"/>
    <mergeCell ref="AJ4:AK4"/>
    <mergeCell ref="AL4:AM4"/>
    <mergeCell ref="X4:Y4"/>
    <mergeCell ref="Z4:AA4"/>
    <mergeCell ref="D3:AA3"/>
    <mergeCell ref="AB4:AC4"/>
    <mergeCell ref="A8:C8"/>
    <mergeCell ref="A16:C16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B24:B25"/>
    <mergeCell ref="A9:C9"/>
    <mergeCell ref="A10:C10"/>
    <mergeCell ref="A11:C11"/>
    <mergeCell ref="A12:C12"/>
    <mergeCell ref="A13:C13"/>
    <mergeCell ref="A14:C14"/>
    <mergeCell ref="A15:C15"/>
    <mergeCell ref="C22:F22"/>
    <mergeCell ref="A2:C2"/>
    <mergeCell ref="A4:C4"/>
    <mergeCell ref="A6:C6"/>
    <mergeCell ref="A7:C7"/>
    <mergeCell ref="A3:C3"/>
    <mergeCell ref="A5:C5"/>
  </mergeCells>
  <phoneticPr fontId="16" type="noConversion"/>
  <pageMargins left="0.70866141732283472" right="0.70866141732283472" top="0.74803149606299213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A7357-B547-48B5-B3B5-413108B1F3BB}">
  <sheetPr>
    <outlinePr summaryBelow="0" summaryRight="0"/>
  </sheetPr>
  <dimension ref="A2:S57"/>
  <sheetViews>
    <sheetView tabSelected="1" topLeftCell="A24" workbookViewId="0">
      <selection activeCell="M33" sqref="M33"/>
    </sheetView>
  </sheetViews>
  <sheetFormatPr baseColWidth="10" defaultColWidth="10.77734375" defaultRowHeight="15" customHeight="1"/>
  <cols>
    <col min="2" max="2" width="12.109375" customWidth="1"/>
    <col min="3" max="3" width="14.109375" customWidth="1"/>
    <col min="4" max="4" width="16.5546875" customWidth="1"/>
    <col min="6" max="6" width="13.44140625" customWidth="1"/>
    <col min="9" max="9" width="28.6640625" customWidth="1"/>
    <col min="10" max="10" width="11.88671875" bestFit="1" customWidth="1"/>
    <col min="11" max="11" width="13.44140625" customWidth="1"/>
  </cols>
  <sheetData>
    <row r="2" spans="2:19" thickBot="1"/>
    <row r="3" spans="2:19" ht="18" customHeight="1">
      <c r="B3" s="154" t="s">
        <v>102</v>
      </c>
      <c r="C3" s="155"/>
      <c r="D3" s="155"/>
      <c r="E3" s="155"/>
      <c r="F3" s="155"/>
      <c r="G3" s="155"/>
      <c r="H3" s="155"/>
      <c r="I3" s="155"/>
      <c r="J3" s="155"/>
      <c r="K3" s="156"/>
    </row>
    <row r="4" spans="2:19" ht="18.600000000000001" customHeight="1">
      <c r="B4" s="157" t="s">
        <v>35</v>
      </c>
      <c r="C4" s="158"/>
      <c r="D4" s="158"/>
      <c r="E4" s="158"/>
      <c r="F4" s="158"/>
      <c r="G4" s="158"/>
      <c r="H4" s="158"/>
      <c r="I4" s="158"/>
      <c r="J4" s="158"/>
      <c r="K4" s="159"/>
    </row>
    <row r="5" spans="2:19" ht="14.4" customHeight="1">
      <c r="B5" s="59"/>
      <c r="C5" s="160" t="s">
        <v>37</v>
      </c>
      <c r="D5" s="160"/>
      <c r="E5" s="160"/>
      <c r="F5" s="160"/>
      <c r="G5" s="160"/>
      <c r="H5" s="160"/>
      <c r="I5" s="160"/>
      <c r="J5" s="160"/>
      <c r="K5" s="161"/>
    </row>
    <row r="6" spans="2:19" ht="15" customHeight="1" thickBot="1">
      <c r="B6" s="60"/>
      <c r="C6" s="162" t="s">
        <v>38</v>
      </c>
      <c r="D6" s="162"/>
      <c r="E6" s="162"/>
      <c r="F6" s="162"/>
      <c r="G6" s="162"/>
      <c r="H6" s="162"/>
      <c r="I6" s="162"/>
      <c r="J6" s="162"/>
      <c r="K6" s="163"/>
    </row>
    <row r="7" spans="2:19" ht="18" customHeight="1">
      <c r="B7" s="34"/>
      <c r="H7" s="164" t="s">
        <v>57</v>
      </c>
      <c r="I7" s="165"/>
      <c r="J7" s="165"/>
      <c r="K7" s="166"/>
    </row>
    <row r="8" spans="2:19" ht="14.4">
      <c r="B8" s="34"/>
      <c r="H8" s="164"/>
      <c r="I8" s="165"/>
      <c r="J8" s="165"/>
      <c r="K8" s="166"/>
    </row>
    <row r="9" spans="2:19" ht="14.4">
      <c r="B9" s="34"/>
      <c r="H9" s="164"/>
      <c r="I9" s="165"/>
      <c r="J9" s="165"/>
      <c r="K9" s="166"/>
    </row>
    <row r="10" spans="2:19" thickBot="1">
      <c r="B10" s="34"/>
      <c r="H10" s="167"/>
      <c r="I10" s="168"/>
      <c r="J10" s="168"/>
      <c r="K10" s="169"/>
      <c r="M10" s="94"/>
      <c r="N10" s="94"/>
      <c r="O10" s="94"/>
    </row>
    <row r="11" spans="2:19" ht="21">
      <c r="B11" s="61"/>
      <c r="C11" s="62"/>
      <c r="H11" s="139" t="s">
        <v>40</v>
      </c>
      <c r="I11" s="139"/>
      <c r="J11" s="139"/>
      <c r="K11" s="140"/>
      <c r="M11" s="94"/>
      <c r="N11" s="94"/>
      <c r="O11" s="94"/>
    </row>
    <row r="12" spans="2:19" ht="21.6" thickBot="1">
      <c r="B12" s="141" t="s">
        <v>36</v>
      </c>
      <c r="C12" s="142"/>
      <c r="K12" s="29"/>
      <c r="M12" s="94"/>
      <c r="N12" s="94"/>
      <c r="O12" s="94"/>
    </row>
    <row r="13" spans="2:19" ht="21.6" thickBot="1">
      <c r="B13" s="63"/>
      <c r="C13" s="64"/>
      <c r="I13" s="143" t="s">
        <v>39</v>
      </c>
      <c r="J13" s="144"/>
      <c r="K13" s="145"/>
    </row>
    <row r="14" spans="2:19" ht="21.6" thickBot="1">
      <c r="B14" s="65"/>
      <c r="C14" s="66"/>
      <c r="E14" s="170" t="s">
        <v>69</v>
      </c>
      <c r="F14" s="171"/>
      <c r="G14" s="172"/>
      <c r="I14" s="146"/>
      <c r="J14" s="147"/>
      <c r="K14" s="148"/>
      <c r="M14" s="95"/>
      <c r="N14" s="95"/>
      <c r="O14" s="95"/>
      <c r="P14" s="95"/>
      <c r="Q14" s="95"/>
      <c r="R14" s="95"/>
      <c r="S14" s="95"/>
    </row>
    <row r="15" spans="2:19" thickBot="1">
      <c r="B15" s="34"/>
      <c r="I15" s="149"/>
      <c r="J15" s="150"/>
      <c r="K15" s="151"/>
    </row>
    <row r="16" spans="2:19" ht="14.4">
      <c r="B16" s="34"/>
      <c r="K16" s="29"/>
    </row>
    <row r="17" spans="2:15" ht="18">
      <c r="B17" s="173" t="s">
        <v>43</v>
      </c>
      <c r="C17" s="174"/>
      <c r="D17" s="174"/>
      <c r="E17" s="152" t="s">
        <v>41</v>
      </c>
      <c r="F17" s="153"/>
      <c r="G17" s="153"/>
      <c r="H17" s="153"/>
      <c r="I17" s="153"/>
      <c r="J17" s="153"/>
      <c r="K17" s="153"/>
    </row>
    <row r="18" spans="2:15" thickBot="1">
      <c r="B18" s="34"/>
      <c r="K18" s="29"/>
    </row>
    <row r="19" spans="2:15" ht="16.5" customHeight="1">
      <c r="B19" s="175" t="s">
        <v>44</v>
      </c>
      <c r="C19" s="176"/>
      <c r="D19" s="176"/>
      <c r="E19" s="176"/>
      <c r="F19" s="176"/>
      <c r="G19" s="176"/>
      <c r="H19" s="176"/>
      <c r="I19" s="176"/>
      <c r="J19" s="176"/>
      <c r="K19" s="177"/>
    </row>
    <row r="20" spans="2:15" ht="15.75" customHeight="1">
      <c r="B20" s="178"/>
      <c r="C20" s="179"/>
      <c r="D20" s="179"/>
      <c r="E20" s="179"/>
      <c r="F20" s="179"/>
      <c r="G20" s="179"/>
      <c r="H20" s="179"/>
      <c r="I20" s="179"/>
      <c r="J20" s="179"/>
      <c r="K20" s="180"/>
    </row>
    <row r="21" spans="2:15" ht="15.75" customHeight="1" thickBot="1">
      <c r="B21" s="181"/>
      <c r="C21" s="182"/>
      <c r="D21" s="182"/>
      <c r="E21" s="182"/>
      <c r="F21" s="182"/>
      <c r="G21" s="182"/>
      <c r="H21" s="182"/>
      <c r="I21" s="182"/>
      <c r="J21" s="182"/>
      <c r="K21" s="183"/>
    </row>
    <row r="22" spans="2:15" ht="15.75" customHeight="1">
      <c r="B22" s="38"/>
      <c r="C22" s="39"/>
      <c r="D22" s="39"/>
      <c r="E22" s="39"/>
      <c r="F22" s="39"/>
      <c r="G22" s="39"/>
      <c r="H22" s="39"/>
      <c r="I22" s="39"/>
      <c r="J22" s="39"/>
      <c r="K22" s="40"/>
    </row>
    <row r="23" spans="2:15" thickBot="1">
      <c r="B23" s="34"/>
      <c r="K23" s="29"/>
    </row>
    <row r="24" spans="2:15" ht="18.600000000000001" thickBot="1">
      <c r="B24" s="184" t="s">
        <v>74</v>
      </c>
      <c r="C24" s="185"/>
      <c r="D24" s="185"/>
      <c r="E24" s="185"/>
      <c r="F24" s="185"/>
      <c r="G24" s="185"/>
      <c r="H24" s="185"/>
      <c r="I24" s="186"/>
      <c r="J24" s="187"/>
      <c r="K24" s="188"/>
    </row>
    <row r="25" spans="2:15" ht="18">
      <c r="B25" s="192" t="s">
        <v>78</v>
      </c>
      <c r="C25" s="193"/>
      <c r="D25" s="193"/>
      <c r="E25" s="193"/>
      <c r="F25" s="193"/>
      <c r="G25" s="193"/>
      <c r="H25" s="193"/>
      <c r="I25" s="194"/>
      <c r="J25" s="217">
        <v>1800</v>
      </c>
      <c r="K25" s="218"/>
    </row>
    <row r="26" spans="2:15" ht="18.600000000000001" thickBot="1">
      <c r="B26" s="195" t="s">
        <v>70</v>
      </c>
      <c r="C26" s="196"/>
      <c r="D26" s="196"/>
      <c r="E26" s="196"/>
      <c r="F26" s="196"/>
      <c r="G26" s="196"/>
      <c r="H26" s="196"/>
      <c r="I26" s="197"/>
      <c r="J26" s="219"/>
      <c r="K26" s="220"/>
    </row>
    <row r="27" spans="2:15" ht="18.600000000000001" thickBot="1">
      <c r="B27" s="212" t="s">
        <v>76</v>
      </c>
      <c r="C27" s="213"/>
      <c r="D27" s="213"/>
      <c r="E27" s="213"/>
      <c r="F27" s="213"/>
      <c r="G27" s="213"/>
      <c r="H27" s="213"/>
      <c r="I27" s="213"/>
      <c r="J27" s="236"/>
      <c r="K27" s="236"/>
    </row>
    <row r="28" spans="2:15" ht="18.600000000000001" thickBot="1">
      <c r="B28" s="201" t="s">
        <v>71</v>
      </c>
      <c r="C28" s="202"/>
      <c r="D28" s="202"/>
      <c r="E28" s="202"/>
      <c r="F28" s="202"/>
      <c r="G28" s="202"/>
      <c r="H28" s="202"/>
      <c r="I28" s="203"/>
      <c r="J28" s="240">
        <v>2600</v>
      </c>
      <c r="K28" s="241"/>
    </row>
    <row r="29" spans="2:15" ht="18.600000000000001" thickBot="1">
      <c r="B29" s="204" t="s">
        <v>73</v>
      </c>
      <c r="C29" s="205"/>
      <c r="D29" s="205"/>
      <c r="E29" s="205"/>
      <c r="F29" s="205"/>
      <c r="G29" s="205"/>
      <c r="H29" s="205"/>
      <c r="I29" s="205"/>
      <c r="J29" s="237"/>
      <c r="K29" s="236"/>
      <c r="O29" s="69"/>
    </row>
    <row r="30" spans="2:15" ht="18.600000000000001" thickBot="1">
      <c r="B30" s="214" t="s">
        <v>71</v>
      </c>
      <c r="C30" s="215"/>
      <c r="D30" s="215"/>
      <c r="E30" s="215"/>
      <c r="F30" s="215"/>
      <c r="G30" s="215"/>
      <c r="H30" s="215"/>
      <c r="I30" s="216"/>
      <c r="J30" s="245">
        <v>2000</v>
      </c>
      <c r="K30" s="246"/>
    </row>
    <row r="31" spans="2:15" ht="18.600000000000001" thickBot="1">
      <c r="B31" s="209" t="s">
        <v>75</v>
      </c>
      <c r="C31" s="210"/>
      <c r="D31" s="210"/>
      <c r="E31" s="210"/>
      <c r="F31" s="210"/>
      <c r="G31" s="210"/>
      <c r="H31" s="210"/>
      <c r="I31" s="211"/>
      <c r="J31" s="67"/>
      <c r="K31" s="68"/>
    </row>
    <row r="32" spans="2:15" ht="15.75" customHeight="1">
      <c r="B32" s="247" t="s">
        <v>77</v>
      </c>
      <c r="C32" s="248"/>
      <c r="D32" s="248"/>
      <c r="E32" s="248"/>
      <c r="F32" s="248"/>
      <c r="G32" s="248"/>
      <c r="H32" s="248"/>
      <c r="I32" s="248"/>
      <c r="J32" s="221">
        <v>5000</v>
      </c>
      <c r="K32" s="218"/>
    </row>
    <row r="33" spans="1:11" ht="14.4">
      <c r="B33" s="249"/>
      <c r="C33" s="250"/>
      <c r="D33" s="250"/>
      <c r="E33" s="250"/>
      <c r="F33" s="250"/>
      <c r="G33" s="250"/>
      <c r="H33" s="250"/>
      <c r="I33" s="250"/>
      <c r="J33" s="222"/>
      <c r="K33" s="223"/>
    </row>
    <row r="34" spans="1:11" ht="18.600000000000001" customHeight="1">
      <c r="B34" s="101"/>
      <c r="C34" s="102"/>
      <c r="D34" s="102"/>
      <c r="E34" s="102"/>
      <c r="F34" s="102"/>
      <c r="G34" s="102"/>
      <c r="H34" s="102"/>
      <c r="I34" s="103"/>
      <c r="J34" s="97"/>
      <c r="K34" s="98"/>
    </row>
    <row r="35" spans="1:11" ht="15.6" customHeight="1">
      <c r="B35" s="104"/>
      <c r="C35" s="105"/>
      <c r="D35" s="105"/>
      <c r="E35" s="105"/>
      <c r="F35" s="105"/>
      <c r="G35" s="105"/>
      <c r="H35" s="105"/>
      <c r="I35" s="106"/>
      <c r="J35" s="99"/>
      <c r="K35" s="100"/>
    </row>
    <row r="36" spans="1:11" ht="18.600000000000001" thickBot="1">
      <c r="B36" s="204" t="s">
        <v>49</v>
      </c>
      <c r="C36" s="205"/>
      <c r="D36" s="205"/>
      <c r="E36" s="205"/>
      <c r="F36" s="205"/>
      <c r="G36" s="205"/>
      <c r="H36" s="205"/>
      <c r="I36" s="205"/>
      <c r="J36" s="230">
        <v>11400</v>
      </c>
      <c r="K36" s="231"/>
    </row>
    <row r="37" spans="1:11" ht="18.600000000000001" thickBot="1">
      <c r="B37" s="206" t="s">
        <v>50</v>
      </c>
      <c r="C37" s="207"/>
      <c r="D37" s="207"/>
      <c r="E37" s="207"/>
      <c r="F37" s="207"/>
      <c r="G37" s="207"/>
      <c r="H37" s="207"/>
      <c r="I37" s="208"/>
      <c r="J37" s="232">
        <f>J36*20%</f>
        <v>2280</v>
      </c>
      <c r="K37" s="233"/>
    </row>
    <row r="38" spans="1:11" ht="18.600000000000001" thickBot="1">
      <c r="B38" s="209" t="s">
        <v>51</v>
      </c>
      <c r="C38" s="210"/>
      <c r="D38" s="210"/>
      <c r="E38" s="210"/>
      <c r="F38" s="210"/>
      <c r="G38" s="210"/>
      <c r="H38" s="210"/>
      <c r="I38" s="211"/>
      <c r="J38" s="234">
        <f>SUM(J36:J37)</f>
        <v>13680</v>
      </c>
      <c r="K38" s="235"/>
    </row>
    <row r="39" spans="1:11" ht="18.600000000000001" thickBot="1">
      <c r="B39" s="93"/>
      <c r="C39" s="390"/>
      <c r="D39" s="390"/>
      <c r="E39" s="390"/>
      <c r="F39" s="390"/>
      <c r="G39" s="390"/>
      <c r="H39" s="390"/>
      <c r="I39" s="390"/>
      <c r="J39" s="391"/>
      <c r="K39" s="392"/>
    </row>
    <row r="40" spans="1:11" ht="21.6" thickBot="1">
      <c r="B40" s="198" t="s">
        <v>72</v>
      </c>
      <c r="C40" s="199"/>
      <c r="D40" s="199"/>
      <c r="E40" s="199"/>
      <c r="F40" s="199"/>
      <c r="G40" s="199"/>
      <c r="H40" s="199"/>
      <c r="I40" s="200"/>
      <c r="J40" s="238">
        <v>4000</v>
      </c>
      <c r="K40" s="239"/>
    </row>
    <row r="41" spans="1:11" thickBot="1">
      <c r="B41" s="34"/>
      <c r="K41" s="29"/>
    </row>
    <row r="42" spans="1:11" ht="18.600000000000001" thickBot="1">
      <c r="B42" s="224" t="s">
        <v>52</v>
      </c>
      <c r="C42" s="225"/>
      <c r="D42" s="225"/>
      <c r="E42" s="225"/>
      <c r="F42" s="226"/>
      <c r="K42" s="29"/>
    </row>
    <row r="43" spans="1:11" ht="14.4">
      <c r="A43" s="29"/>
      <c r="B43" s="44"/>
      <c r="C43" s="9"/>
      <c r="D43" s="9"/>
      <c r="E43" s="9"/>
      <c r="F43" s="9"/>
      <c r="K43" s="29"/>
    </row>
    <row r="44" spans="1:11" ht="18">
      <c r="B44" s="227" t="s">
        <v>79</v>
      </c>
      <c r="C44" s="228"/>
      <c r="D44" s="228"/>
      <c r="E44" s="228"/>
      <c r="F44" s="228"/>
      <c r="G44" s="228"/>
      <c r="H44" s="228"/>
      <c r="I44" s="228"/>
      <c r="J44" s="228"/>
      <c r="K44" s="229"/>
    </row>
    <row r="45" spans="1:11" ht="18">
      <c r="B45" s="251" t="s">
        <v>80</v>
      </c>
      <c r="C45" s="252"/>
      <c r="D45" s="252"/>
      <c r="E45" s="252"/>
      <c r="F45" s="252"/>
      <c r="G45" s="48"/>
      <c r="H45" s="48"/>
      <c r="I45" s="48"/>
      <c r="J45" s="48"/>
      <c r="K45" s="49"/>
    </row>
    <row r="46" spans="1:11" ht="18">
      <c r="B46" s="227" t="s">
        <v>55</v>
      </c>
      <c r="C46" s="228"/>
      <c r="D46" s="228"/>
      <c r="E46" s="228"/>
      <c r="F46" s="228"/>
      <c r="G46" s="228"/>
      <c r="H46" s="228"/>
      <c r="I46" s="228"/>
      <c r="J46" s="228"/>
      <c r="K46" s="229"/>
    </row>
    <row r="47" spans="1:11" ht="18">
      <c r="B47" s="45"/>
      <c r="C47" s="46"/>
      <c r="D47" s="46"/>
      <c r="E47" s="46"/>
      <c r="F47" s="46"/>
      <c r="G47" s="46"/>
      <c r="H47" s="46"/>
      <c r="I47" s="46"/>
      <c r="J47" s="46"/>
      <c r="K47" s="47"/>
    </row>
    <row r="48" spans="1:11" ht="18">
      <c r="B48" s="227" t="s">
        <v>81</v>
      </c>
      <c r="C48" s="228"/>
      <c r="D48" s="228"/>
      <c r="E48" s="228"/>
      <c r="F48" s="228"/>
      <c r="G48" s="228"/>
      <c r="H48" s="228"/>
      <c r="I48" s="228"/>
      <c r="J48" s="228"/>
      <c r="K48" s="229"/>
    </row>
    <row r="49" spans="2:11" ht="18">
      <c r="B49" s="70"/>
      <c r="C49" s="72"/>
      <c r="D49" s="72"/>
      <c r="E49" s="72"/>
      <c r="F49" s="72"/>
      <c r="G49" s="72"/>
      <c r="H49" s="72"/>
      <c r="I49" s="72"/>
      <c r="J49" s="72"/>
      <c r="K49" s="71"/>
    </row>
    <row r="50" spans="2:11" ht="18">
      <c r="B50" s="242" t="s">
        <v>82</v>
      </c>
      <c r="C50" s="243"/>
      <c r="D50" s="243"/>
      <c r="E50" s="243"/>
      <c r="F50" s="243"/>
      <c r="G50" s="243"/>
      <c r="H50" s="243"/>
      <c r="I50" s="243"/>
      <c r="J50" s="243"/>
      <c r="K50" s="244"/>
    </row>
    <row r="51" spans="2:11" ht="16.2" thickBot="1">
      <c r="B51" s="34"/>
      <c r="C51" s="50"/>
      <c r="D51" s="50"/>
      <c r="E51" s="50"/>
      <c r="F51" s="50"/>
      <c r="G51" s="50"/>
      <c r="H51" s="50"/>
      <c r="I51" s="50"/>
      <c r="J51" s="50"/>
      <c r="K51" s="51"/>
    </row>
    <row r="52" spans="2:11" ht="21.6" thickBot="1">
      <c r="B52" s="189" t="s">
        <v>56</v>
      </c>
      <c r="C52" s="190"/>
      <c r="D52" s="191"/>
      <c r="K52" s="29"/>
    </row>
    <row r="53" spans="2:11" ht="14.4">
      <c r="B53" s="34"/>
      <c r="K53" s="29"/>
    </row>
    <row r="54" spans="2:11" ht="14.4">
      <c r="B54" s="34"/>
      <c r="K54" s="29"/>
    </row>
    <row r="55" spans="2:11" ht="14.4">
      <c r="B55" s="34"/>
      <c r="K55" s="29"/>
    </row>
    <row r="56" spans="2:11" ht="14.4">
      <c r="B56" s="34"/>
      <c r="K56" s="29"/>
    </row>
    <row r="57" spans="2:11" thickBot="1">
      <c r="B57" s="35"/>
      <c r="C57" s="36"/>
      <c r="D57" s="36"/>
      <c r="E57" s="36"/>
      <c r="F57" s="36"/>
      <c r="G57" s="36"/>
      <c r="H57" s="36"/>
      <c r="I57" s="36"/>
      <c r="J57" s="36"/>
      <c r="K57" s="37"/>
    </row>
  </sheetData>
  <mergeCells count="44">
    <mergeCell ref="B48:K48"/>
    <mergeCell ref="B50:K50"/>
    <mergeCell ref="J30:K30"/>
    <mergeCell ref="B32:I33"/>
    <mergeCell ref="B45:F45"/>
    <mergeCell ref="B46:K46"/>
    <mergeCell ref="B40:I40"/>
    <mergeCell ref="J40:K40"/>
    <mergeCell ref="J26:K26"/>
    <mergeCell ref="J32:K33"/>
    <mergeCell ref="B42:F42"/>
    <mergeCell ref="B44:K44"/>
    <mergeCell ref="J36:K36"/>
    <mergeCell ref="J37:K37"/>
    <mergeCell ref="J38:K38"/>
    <mergeCell ref="J27:K27"/>
    <mergeCell ref="J29:K29"/>
    <mergeCell ref="J28:K28"/>
    <mergeCell ref="B19:K21"/>
    <mergeCell ref="B24:I24"/>
    <mergeCell ref="J24:K24"/>
    <mergeCell ref="B52:D52"/>
    <mergeCell ref="B25:I25"/>
    <mergeCell ref="B26:I26"/>
    <mergeCell ref="B28:I28"/>
    <mergeCell ref="B36:I36"/>
    <mergeCell ref="B37:I37"/>
    <mergeCell ref="B38:I38"/>
    <mergeCell ref="B27:I27"/>
    <mergeCell ref="B29:I29"/>
    <mergeCell ref="B31:I31"/>
    <mergeCell ref="B30:I30"/>
    <mergeCell ref="J25:K25"/>
    <mergeCell ref="H11:K11"/>
    <mergeCell ref="B12:C12"/>
    <mergeCell ref="I13:K15"/>
    <mergeCell ref="E17:K17"/>
    <mergeCell ref="B3:K3"/>
    <mergeCell ref="B4:K4"/>
    <mergeCell ref="C5:K5"/>
    <mergeCell ref="C6:K6"/>
    <mergeCell ref="H7:K10"/>
    <mergeCell ref="E14:G14"/>
    <mergeCell ref="B17:D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BF7E6-674C-4B72-B1CD-0C17226CAADB}">
  <sheetPr>
    <outlinePr summaryBelow="0" summaryRight="0"/>
  </sheetPr>
  <dimension ref="A2:S50"/>
  <sheetViews>
    <sheetView topLeftCell="A18" workbookViewId="0">
      <selection activeCell="M31" sqref="M31"/>
    </sheetView>
  </sheetViews>
  <sheetFormatPr baseColWidth="10" defaultColWidth="10.77734375" defaultRowHeight="15" customHeight="1"/>
  <cols>
    <col min="2" max="2" width="12.109375" customWidth="1"/>
    <col min="3" max="3" width="14.109375" customWidth="1"/>
    <col min="4" max="4" width="16.5546875" customWidth="1"/>
    <col min="6" max="6" width="13.44140625" customWidth="1"/>
    <col min="9" max="9" width="28.6640625" customWidth="1"/>
    <col min="10" max="10" width="11.88671875" bestFit="1" customWidth="1"/>
    <col min="11" max="11" width="13.44140625" customWidth="1"/>
  </cols>
  <sheetData>
    <row r="2" spans="2:19" thickBot="1"/>
    <row r="3" spans="2:19" ht="18" customHeight="1" thickTop="1">
      <c r="B3" s="255" t="s">
        <v>102</v>
      </c>
      <c r="C3" s="256"/>
      <c r="D3" s="256"/>
      <c r="E3" s="256"/>
      <c r="F3" s="256"/>
      <c r="G3" s="256"/>
      <c r="H3" s="256"/>
      <c r="I3" s="256"/>
      <c r="J3" s="256"/>
      <c r="K3" s="257"/>
    </row>
    <row r="4" spans="2:19" ht="18.600000000000001" customHeight="1">
      <c r="B4" s="258" t="s">
        <v>35</v>
      </c>
      <c r="C4" s="259"/>
      <c r="D4" s="259"/>
      <c r="E4" s="259"/>
      <c r="F4" s="259"/>
      <c r="G4" s="259"/>
      <c r="H4" s="259"/>
      <c r="I4" s="259"/>
      <c r="J4" s="259"/>
      <c r="K4" s="260"/>
    </row>
    <row r="5" spans="2:19" ht="14.4" customHeight="1">
      <c r="B5" s="80"/>
      <c r="C5" s="261" t="s">
        <v>37</v>
      </c>
      <c r="D5" s="261"/>
      <c r="E5" s="261"/>
      <c r="F5" s="261"/>
      <c r="G5" s="261"/>
      <c r="H5" s="261"/>
      <c r="I5" s="261"/>
      <c r="J5" s="261"/>
      <c r="K5" s="262"/>
    </row>
    <row r="6" spans="2:19" ht="15" customHeight="1" thickBot="1">
      <c r="B6" s="81"/>
      <c r="C6" s="263" t="s">
        <v>38</v>
      </c>
      <c r="D6" s="263"/>
      <c r="E6" s="263"/>
      <c r="F6" s="263"/>
      <c r="G6" s="263"/>
      <c r="H6" s="263"/>
      <c r="I6" s="263"/>
      <c r="J6" s="263"/>
      <c r="K6" s="264"/>
    </row>
    <row r="7" spans="2:19" ht="18" customHeight="1" thickTop="1">
      <c r="B7" s="82"/>
      <c r="C7" s="83"/>
      <c r="D7" s="83"/>
      <c r="E7" s="83"/>
      <c r="F7" s="83"/>
      <c r="G7" s="83"/>
      <c r="H7" s="265" t="s">
        <v>57</v>
      </c>
      <c r="I7" s="266"/>
      <c r="J7" s="266"/>
      <c r="K7" s="267"/>
    </row>
    <row r="8" spans="2:19" ht="14.4">
      <c r="B8" s="84"/>
      <c r="H8" s="268"/>
      <c r="I8" s="269"/>
      <c r="J8" s="269"/>
      <c r="K8" s="270"/>
    </row>
    <row r="9" spans="2:19" thickBot="1">
      <c r="B9" s="84"/>
      <c r="H9" s="268"/>
      <c r="I9" s="269"/>
      <c r="J9" s="269"/>
      <c r="K9" s="270"/>
    </row>
    <row r="10" spans="2:19" thickBot="1">
      <c r="B10" s="86"/>
      <c r="C10" s="85"/>
      <c r="D10" s="85"/>
      <c r="E10" s="85"/>
      <c r="F10" s="85"/>
      <c r="G10" s="85"/>
      <c r="H10" s="271"/>
      <c r="I10" s="272"/>
      <c r="J10" s="272"/>
      <c r="K10" s="273"/>
      <c r="M10" s="143" t="s">
        <v>39</v>
      </c>
      <c r="N10" s="144"/>
      <c r="O10" s="145"/>
    </row>
    <row r="11" spans="2:19" ht="21.6" thickTop="1">
      <c r="B11" s="87"/>
      <c r="C11" s="88"/>
      <c r="H11" s="139" t="s">
        <v>40</v>
      </c>
      <c r="I11" s="139"/>
      <c r="J11" s="139"/>
      <c r="K11" s="140"/>
      <c r="M11" s="146"/>
      <c r="N11" s="147"/>
      <c r="O11" s="148"/>
    </row>
    <row r="12" spans="2:19" ht="21.6" thickBot="1">
      <c r="B12" s="253" t="s">
        <v>36</v>
      </c>
      <c r="C12" s="254"/>
      <c r="K12" s="29"/>
      <c r="M12" s="149"/>
      <c r="N12" s="150"/>
      <c r="O12" s="151"/>
    </row>
    <row r="13" spans="2:19" ht="21.6" thickBot="1">
      <c r="B13" s="89"/>
      <c r="C13" s="90"/>
      <c r="K13" s="29"/>
    </row>
    <row r="14" spans="2:19" ht="22.2" thickTop="1" thickBot="1">
      <c r="B14" s="91"/>
      <c r="C14" s="92"/>
      <c r="E14" s="274" t="s">
        <v>83</v>
      </c>
      <c r="F14" s="275"/>
      <c r="G14" s="276"/>
      <c r="K14" s="29"/>
      <c r="M14" s="152" t="s">
        <v>41</v>
      </c>
      <c r="N14" s="153"/>
      <c r="O14" s="153"/>
      <c r="P14" s="153"/>
      <c r="Q14" s="153"/>
      <c r="R14" s="153"/>
      <c r="S14" s="153"/>
    </row>
    <row r="15" spans="2:19" thickTop="1">
      <c r="B15" s="34"/>
      <c r="K15" s="29"/>
    </row>
    <row r="16" spans="2:19" thickBot="1">
      <c r="B16" s="34"/>
      <c r="K16" s="29"/>
    </row>
    <row r="17" spans="2:14" ht="19.2" thickTop="1" thickBot="1">
      <c r="B17" s="277" t="s">
        <v>43</v>
      </c>
      <c r="C17" s="278"/>
      <c r="D17" s="279"/>
      <c r="K17" s="29"/>
    </row>
    <row r="18" spans="2:14" ht="15.6" thickTop="1" thickBot="1">
      <c r="B18" s="34"/>
      <c r="K18" s="29"/>
    </row>
    <row r="19" spans="2:14" ht="16.5" customHeight="1" thickTop="1">
      <c r="B19" s="285" t="s">
        <v>44</v>
      </c>
      <c r="C19" s="286"/>
      <c r="D19" s="286"/>
      <c r="E19" s="286"/>
      <c r="F19" s="286"/>
      <c r="G19" s="286"/>
      <c r="H19" s="286"/>
      <c r="I19" s="286"/>
      <c r="J19" s="286"/>
      <c r="K19" s="287"/>
    </row>
    <row r="20" spans="2:14" ht="15.75" customHeight="1">
      <c r="B20" s="288"/>
      <c r="C20" s="289"/>
      <c r="D20" s="289"/>
      <c r="E20" s="289"/>
      <c r="F20" s="289"/>
      <c r="G20" s="289"/>
      <c r="H20" s="289"/>
      <c r="I20" s="289"/>
      <c r="J20" s="289"/>
      <c r="K20" s="290"/>
    </row>
    <row r="21" spans="2:14" ht="15.75" customHeight="1">
      <c r="B21" s="288"/>
      <c r="C21" s="289"/>
      <c r="D21" s="289"/>
      <c r="E21" s="289"/>
      <c r="F21" s="289"/>
      <c r="G21" s="289"/>
      <c r="H21" s="289"/>
      <c r="I21" s="289"/>
      <c r="J21" s="289"/>
      <c r="K21" s="290"/>
    </row>
    <row r="22" spans="2:14" ht="15.75" customHeight="1" thickBot="1">
      <c r="B22" s="291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2:14" ht="19.2" thickTop="1" thickBot="1">
      <c r="B23" s="313"/>
      <c r="C23" s="314"/>
      <c r="D23" s="314"/>
      <c r="E23" s="314"/>
      <c r="F23" s="315"/>
      <c r="G23" s="312" t="s">
        <v>84</v>
      </c>
      <c r="H23" s="302"/>
      <c r="I23" s="79" t="s">
        <v>85</v>
      </c>
      <c r="J23" s="301" t="s">
        <v>86</v>
      </c>
      <c r="K23" s="302"/>
    </row>
    <row r="24" spans="2:14" ht="18.600000000000001" thickBot="1">
      <c r="B24" s="282" t="s">
        <v>87</v>
      </c>
      <c r="C24" s="283"/>
      <c r="D24" s="283"/>
      <c r="E24" s="283"/>
      <c r="F24" s="284"/>
      <c r="G24" s="280" t="s">
        <v>88</v>
      </c>
      <c r="H24" s="281"/>
      <c r="I24" s="76">
        <v>45</v>
      </c>
      <c r="J24" s="280">
        <v>1800</v>
      </c>
      <c r="K24" s="281"/>
    </row>
    <row r="25" spans="2:14" ht="18.600000000000001" thickBot="1">
      <c r="B25" s="282" t="s">
        <v>89</v>
      </c>
      <c r="C25" s="283"/>
      <c r="D25" s="283"/>
      <c r="E25" s="283"/>
      <c r="F25" s="284"/>
      <c r="G25" s="316" t="s">
        <v>108</v>
      </c>
      <c r="H25" s="317"/>
      <c r="I25" s="73">
        <v>40</v>
      </c>
      <c r="J25" s="280">
        <v>2600</v>
      </c>
      <c r="K25" s="281"/>
    </row>
    <row r="26" spans="2:14" ht="18.600000000000001" thickBot="1">
      <c r="B26" s="296" t="s">
        <v>90</v>
      </c>
      <c r="C26" s="297"/>
      <c r="D26" s="297"/>
      <c r="E26" s="297"/>
      <c r="F26" s="298"/>
      <c r="G26" s="299" t="s">
        <v>91</v>
      </c>
      <c r="H26" s="300"/>
      <c r="I26" s="75">
        <v>40</v>
      </c>
      <c r="J26" s="294">
        <v>2000</v>
      </c>
      <c r="K26" s="295"/>
      <c r="N26" s="74"/>
    </row>
    <row r="27" spans="2:14" ht="19.2" thickTop="1" thickBot="1">
      <c r="B27" s="409" t="s">
        <v>110</v>
      </c>
      <c r="C27" s="410"/>
      <c r="D27" s="410"/>
      <c r="E27" s="410"/>
      <c r="F27" s="411"/>
      <c r="G27" s="406"/>
      <c r="H27" s="407"/>
      <c r="I27" s="408"/>
      <c r="J27" s="412">
        <v>6400</v>
      </c>
      <c r="K27" s="413"/>
    </row>
    <row r="28" spans="2:14" ht="18.600000000000001" thickBot="1">
      <c r="B28" s="393" t="s">
        <v>109</v>
      </c>
      <c r="C28" s="394"/>
      <c r="D28" s="394"/>
      <c r="E28" s="394"/>
      <c r="F28" s="395"/>
      <c r="G28" s="396"/>
      <c r="H28" s="397"/>
      <c r="I28" s="404"/>
      <c r="J28" s="398">
        <v>5000</v>
      </c>
      <c r="K28" s="303"/>
    </row>
    <row r="29" spans="2:14" ht="18.600000000000001" thickBot="1">
      <c r="B29" s="399" t="s">
        <v>111</v>
      </c>
      <c r="C29" s="400"/>
      <c r="D29" s="400"/>
      <c r="E29" s="400"/>
      <c r="F29" s="400"/>
      <c r="G29" s="396"/>
      <c r="H29" s="397"/>
      <c r="I29" s="404"/>
      <c r="J29" s="405"/>
      <c r="K29" s="304"/>
    </row>
    <row r="30" spans="2:14" ht="18.600000000000001" thickBot="1">
      <c r="B30" s="401" t="s">
        <v>113</v>
      </c>
      <c r="C30" s="402"/>
      <c r="D30" s="402"/>
      <c r="E30" s="402"/>
      <c r="F30" s="403"/>
      <c r="G30" s="425"/>
      <c r="H30" s="426"/>
      <c r="I30" s="427"/>
      <c r="J30" s="414">
        <f>J27+J28</f>
        <v>11400</v>
      </c>
      <c r="K30" s="415"/>
    </row>
    <row r="31" spans="2:14" ht="18.600000000000001" thickBot="1">
      <c r="B31" s="308" t="s">
        <v>50</v>
      </c>
      <c r="C31" s="309"/>
      <c r="D31" s="309"/>
      <c r="E31" s="309"/>
      <c r="F31" s="309"/>
      <c r="G31" s="420"/>
      <c r="H31" s="420"/>
      <c r="I31" s="421"/>
      <c r="J31" s="310">
        <f>J30*20%</f>
        <v>2280</v>
      </c>
      <c r="K31" s="311"/>
    </row>
    <row r="32" spans="2:14" ht="18.600000000000001" thickBot="1">
      <c r="B32" s="418" t="s">
        <v>51</v>
      </c>
      <c r="C32" s="419"/>
      <c r="D32" s="419"/>
      <c r="E32" s="419"/>
      <c r="F32" s="419"/>
      <c r="G32" s="422"/>
      <c r="H32" s="423"/>
      <c r="I32" s="424"/>
      <c r="J32" s="416">
        <f>SUM(J30:J31)</f>
        <v>13680</v>
      </c>
      <c r="K32" s="417"/>
    </row>
    <row r="33" spans="1:11" thickBot="1">
      <c r="B33" s="34"/>
      <c r="K33" s="29"/>
    </row>
    <row r="34" spans="1:11" ht="18.600000000000001" thickBot="1">
      <c r="B34" s="433" t="s">
        <v>112</v>
      </c>
      <c r="C34" s="434"/>
      <c r="D34" s="434"/>
      <c r="E34" s="434"/>
      <c r="F34" s="435"/>
      <c r="G34" s="428"/>
      <c r="H34" s="429"/>
      <c r="I34" s="430"/>
      <c r="J34" s="431">
        <v>4000</v>
      </c>
      <c r="K34" s="432"/>
    </row>
    <row r="35" spans="1:11" ht="18.600000000000001" thickBot="1">
      <c r="B35" s="305" t="s">
        <v>92</v>
      </c>
      <c r="C35" s="306"/>
      <c r="D35" s="306"/>
      <c r="E35" s="306"/>
      <c r="F35" s="306"/>
      <c r="G35" s="306"/>
      <c r="H35" s="306"/>
      <c r="I35" s="306"/>
      <c r="J35" s="306"/>
      <c r="K35" s="307"/>
    </row>
    <row r="36" spans="1:11" ht="15.6" customHeight="1" thickBot="1">
      <c r="B36" s="318" t="s">
        <v>93</v>
      </c>
      <c r="C36" s="319"/>
      <c r="D36" s="319"/>
      <c r="E36" s="319"/>
      <c r="F36" s="319"/>
      <c r="G36" s="319"/>
      <c r="H36" s="319"/>
      <c r="I36" s="319"/>
      <c r="J36" s="319"/>
      <c r="K36" s="320"/>
    </row>
    <row r="37" spans="1:11" ht="18" customHeight="1" thickBot="1">
      <c r="B37" s="321" t="s">
        <v>94</v>
      </c>
      <c r="C37" s="322"/>
      <c r="D37" s="322"/>
      <c r="E37" s="322"/>
      <c r="F37" s="322"/>
      <c r="G37" s="322"/>
      <c r="H37" s="322"/>
      <c r="I37" s="322"/>
      <c r="J37" s="322"/>
      <c r="K37" s="323"/>
    </row>
    <row r="38" spans="1:11" ht="18" customHeight="1" thickBot="1">
      <c r="B38" s="318" t="s">
        <v>95</v>
      </c>
      <c r="C38" s="319"/>
      <c r="D38" s="319"/>
      <c r="E38" s="319"/>
      <c r="F38" s="319"/>
      <c r="G38" s="319"/>
      <c r="H38" s="319"/>
      <c r="I38" s="319"/>
      <c r="J38" s="319"/>
      <c r="K38" s="320"/>
    </row>
    <row r="39" spans="1:11" ht="18" customHeight="1" thickBot="1">
      <c r="B39" s="321" t="s">
        <v>96</v>
      </c>
      <c r="C39" s="322"/>
      <c r="D39" s="322"/>
      <c r="E39" s="322"/>
      <c r="F39" s="322"/>
      <c r="G39" s="322"/>
      <c r="H39" s="322"/>
      <c r="I39" s="322"/>
      <c r="J39" s="322"/>
      <c r="K39" s="323"/>
    </row>
    <row r="40" spans="1:11" ht="18" customHeight="1" thickBot="1">
      <c r="B40" s="321" t="s">
        <v>97</v>
      </c>
      <c r="C40" s="322"/>
      <c r="D40" s="322"/>
      <c r="E40" s="322"/>
      <c r="F40" s="322"/>
      <c r="G40" s="322"/>
      <c r="H40" s="322"/>
      <c r="I40" s="322"/>
      <c r="J40" s="322"/>
      <c r="K40" s="323"/>
    </row>
    <row r="41" spans="1:11" ht="18" customHeight="1" thickBot="1">
      <c r="B41" s="321" t="s">
        <v>98</v>
      </c>
      <c r="C41" s="322"/>
      <c r="D41" s="322"/>
      <c r="E41" s="322"/>
      <c r="F41" s="322"/>
      <c r="G41" s="322"/>
      <c r="H41" s="322"/>
      <c r="I41" s="322"/>
      <c r="J41" s="322"/>
      <c r="K41" s="323"/>
    </row>
    <row r="42" spans="1:11" ht="18" customHeight="1" thickBot="1">
      <c r="B42" s="321" t="s">
        <v>99</v>
      </c>
      <c r="C42" s="322"/>
      <c r="D42" s="322"/>
      <c r="E42" s="322"/>
      <c r="F42" s="322"/>
      <c r="G42" s="322"/>
      <c r="H42" s="322"/>
      <c r="I42" s="322"/>
      <c r="J42" s="322"/>
      <c r="K42" s="323"/>
    </row>
    <row r="43" spans="1:11" ht="18" customHeight="1" thickBot="1">
      <c r="B43" s="326" t="s">
        <v>100</v>
      </c>
      <c r="C43" s="327"/>
      <c r="D43" s="327"/>
      <c r="E43" s="327"/>
      <c r="F43" s="327"/>
      <c r="G43" s="327"/>
      <c r="H43" s="327"/>
      <c r="I43" s="327"/>
      <c r="J43" s="327"/>
      <c r="K43" s="328"/>
    </row>
    <row r="44" spans="1:11" ht="15.6" customHeight="1" thickBot="1">
      <c r="B44" s="318" t="s">
        <v>101</v>
      </c>
      <c r="C44" s="333"/>
      <c r="D44" s="333"/>
      <c r="E44" s="333"/>
      <c r="F44" s="333"/>
      <c r="G44" s="333"/>
      <c r="H44" s="333"/>
      <c r="I44" s="333"/>
      <c r="J44" s="333"/>
      <c r="K44" s="334"/>
    </row>
    <row r="45" spans="1:11" ht="21" customHeight="1">
      <c r="B45" s="324"/>
      <c r="C45" s="325"/>
      <c r="D45" s="325"/>
      <c r="K45" s="52"/>
    </row>
    <row r="46" spans="1:11" ht="21">
      <c r="B46" s="324"/>
      <c r="C46" s="325"/>
      <c r="D46" s="325"/>
      <c r="K46" s="52"/>
    </row>
    <row r="47" spans="1:11" ht="21">
      <c r="B47" s="324"/>
      <c r="C47" s="325"/>
      <c r="D47" s="325"/>
      <c r="K47" s="52"/>
    </row>
    <row r="48" spans="1:11" ht="21.6" thickBot="1">
      <c r="A48" s="78"/>
      <c r="B48" s="329"/>
      <c r="C48" s="329"/>
      <c r="D48" s="329"/>
      <c r="K48" s="52"/>
    </row>
    <row r="49" spans="2:11" ht="21.6" thickBot="1">
      <c r="B49" s="330" t="s">
        <v>56</v>
      </c>
      <c r="C49" s="331"/>
      <c r="D49" s="332"/>
      <c r="K49" s="52"/>
    </row>
    <row r="50" spans="2:11" thickBot="1">
      <c r="B50" s="77"/>
      <c r="C50" s="53"/>
      <c r="D50" s="53"/>
      <c r="E50" s="53"/>
      <c r="F50" s="53"/>
      <c r="G50" s="53"/>
      <c r="H50" s="53"/>
      <c r="I50" s="53"/>
      <c r="J50" s="53"/>
      <c r="K50" s="54"/>
    </row>
  </sheetData>
  <mergeCells count="57">
    <mergeCell ref="B27:F27"/>
    <mergeCell ref="B29:F29"/>
    <mergeCell ref="G29:H29"/>
    <mergeCell ref="B30:F30"/>
    <mergeCell ref="G28:H28"/>
    <mergeCell ref="G30:I30"/>
    <mergeCell ref="G27:H27"/>
    <mergeCell ref="J27:K27"/>
    <mergeCell ref="B46:D46"/>
    <mergeCell ref="B47:D47"/>
    <mergeCell ref="B48:D48"/>
    <mergeCell ref="B49:D49"/>
    <mergeCell ref="B44:K44"/>
    <mergeCell ref="B36:K36"/>
    <mergeCell ref="B38:K38"/>
    <mergeCell ref="B40:K40"/>
    <mergeCell ref="B42:K42"/>
    <mergeCell ref="B45:D45"/>
    <mergeCell ref="B37:K37"/>
    <mergeCell ref="B39:K39"/>
    <mergeCell ref="B41:K41"/>
    <mergeCell ref="B43:K43"/>
    <mergeCell ref="B35:K35"/>
    <mergeCell ref="J30:K30"/>
    <mergeCell ref="B31:I31"/>
    <mergeCell ref="J31:K31"/>
    <mergeCell ref="J32:K32"/>
    <mergeCell ref="B34:F34"/>
    <mergeCell ref="J34:K34"/>
    <mergeCell ref="G34:I34"/>
    <mergeCell ref="J29:K29"/>
    <mergeCell ref="J28:K28"/>
    <mergeCell ref="B28:F28"/>
    <mergeCell ref="J26:K26"/>
    <mergeCell ref="B25:F25"/>
    <mergeCell ref="B26:F26"/>
    <mergeCell ref="G26:H26"/>
    <mergeCell ref="G25:H25"/>
    <mergeCell ref="E14:G14"/>
    <mergeCell ref="M14:S14"/>
    <mergeCell ref="B17:D17"/>
    <mergeCell ref="J25:K25"/>
    <mergeCell ref="B24:F24"/>
    <mergeCell ref="B19:K22"/>
    <mergeCell ref="G23:H23"/>
    <mergeCell ref="J23:K23"/>
    <mergeCell ref="B23:F23"/>
    <mergeCell ref="G24:H24"/>
    <mergeCell ref="J24:K24"/>
    <mergeCell ref="M10:O12"/>
    <mergeCell ref="H11:K11"/>
    <mergeCell ref="B12:C12"/>
    <mergeCell ref="B3:K3"/>
    <mergeCell ref="B4:K4"/>
    <mergeCell ref="C5:K5"/>
    <mergeCell ref="C6:K6"/>
    <mergeCell ref="H7:K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554D8-501E-4CFF-8FC5-16C75C74513F}">
  <sheetPr>
    <outlinePr summaryBelow="0" summaryRight="0"/>
  </sheetPr>
  <dimension ref="A2:S45"/>
  <sheetViews>
    <sheetView topLeftCell="A17" workbookViewId="0">
      <selection activeCell="M35" sqref="M35"/>
    </sheetView>
  </sheetViews>
  <sheetFormatPr baseColWidth="10" defaultColWidth="10.77734375" defaultRowHeight="15" customHeight="1"/>
  <cols>
    <col min="2" max="2" width="12.109375" customWidth="1"/>
    <col min="3" max="3" width="14.109375" customWidth="1"/>
    <col min="4" max="4" width="16.5546875" customWidth="1"/>
    <col min="6" max="6" width="13.44140625" customWidth="1"/>
    <col min="9" max="9" width="28.6640625" customWidth="1"/>
    <col min="10" max="10" width="11.88671875" bestFit="1" customWidth="1"/>
    <col min="11" max="11" width="13.44140625" customWidth="1"/>
    <col min="13" max="13" width="11.88671875" bestFit="1" customWidth="1"/>
  </cols>
  <sheetData>
    <row r="2" spans="2:19" thickBot="1"/>
    <row r="3" spans="2:19" ht="18" customHeight="1">
      <c r="B3" s="337" t="s">
        <v>102</v>
      </c>
      <c r="C3" s="338"/>
      <c r="D3" s="338"/>
      <c r="E3" s="338"/>
      <c r="F3" s="338"/>
      <c r="G3" s="338"/>
      <c r="H3" s="338"/>
      <c r="I3" s="338"/>
      <c r="J3" s="338"/>
      <c r="K3" s="339"/>
    </row>
    <row r="4" spans="2:19" ht="18.600000000000001" customHeight="1">
      <c r="B4" s="340" t="s">
        <v>35</v>
      </c>
      <c r="C4" s="341"/>
      <c r="D4" s="341"/>
      <c r="E4" s="341"/>
      <c r="F4" s="341"/>
      <c r="G4" s="341"/>
      <c r="H4" s="341"/>
      <c r="I4" s="341"/>
      <c r="J4" s="341"/>
      <c r="K4" s="342"/>
    </row>
    <row r="5" spans="2:19" ht="14.4" customHeight="1">
      <c r="B5" s="55"/>
      <c r="C5" s="343" t="s">
        <v>37</v>
      </c>
      <c r="D5" s="343"/>
      <c r="E5" s="343"/>
      <c r="F5" s="343"/>
      <c r="G5" s="343"/>
      <c r="H5" s="343"/>
      <c r="I5" s="343"/>
      <c r="J5" s="343"/>
      <c r="K5" s="344"/>
    </row>
    <row r="6" spans="2:19" ht="15" customHeight="1" thickBot="1">
      <c r="B6" s="56"/>
      <c r="C6" s="345" t="s">
        <v>38</v>
      </c>
      <c r="D6" s="345"/>
      <c r="E6" s="345"/>
      <c r="F6" s="345"/>
      <c r="G6" s="345"/>
      <c r="H6" s="345"/>
      <c r="I6" s="345"/>
      <c r="J6" s="345"/>
      <c r="K6" s="346"/>
    </row>
    <row r="7" spans="2:19" ht="18" customHeight="1">
      <c r="B7" s="34"/>
      <c r="H7" s="347" t="s">
        <v>57</v>
      </c>
      <c r="I7" s="348"/>
      <c r="J7" s="348"/>
      <c r="K7" s="349"/>
    </row>
    <row r="8" spans="2:19" ht="14.4">
      <c r="B8" s="34"/>
      <c r="H8" s="347"/>
      <c r="I8" s="348"/>
      <c r="J8" s="348"/>
      <c r="K8" s="349"/>
    </row>
    <row r="9" spans="2:19" ht="14.4">
      <c r="B9" s="34"/>
      <c r="H9" s="347"/>
      <c r="I9" s="348"/>
      <c r="J9" s="348"/>
      <c r="K9" s="349"/>
    </row>
    <row r="10" spans="2:19" thickBot="1">
      <c r="B10" s="34"/>
      <c r="H10" s="350"/>
      <c r="I10" s="351"/>
      <c r="J10" s="351"/>
      <c r="K10" s="352"/>
      <c r="M10" s="94"/>
      <c r="N10" s="94"/>
      <c r="O10" s="94"/>
    </row>
    <row r="11" spans="2:19" ht="15.6">
      <c r="B11" s="27"/>
      <c r="C11" s="28"/>
      <c r="H11" s="139" t="s">
        <v>40</v>
      </c>
      <c r="I11" s="139"/>
      <c r="J11" s="139"/>
      <c r="K11" s="140"/>
      <c r="M11" s="94"/>
      <c r="N11" s="94"/>
      <c r="O11" s="94"/>
    </row>
    <row r="12" spans="2:19" ht="18">
      <c r="B12" s="335" t="s">
        <v>36</v>
      </c>
      <c r="C12" s="336"/>
      <c r="K12" s="29"/>
      <c r="M12" s="94"/>
      <c r="N12" s="94"/>
      <c r="O12" s="94"/>
    </row>
    <row r="13" spans="2:19" thickBot="1">
      <c r="B13" s="30"/>
      <c r="C13" s="31"/>
      <c r="K13" s="29"/>
    </row>
    <row r="14" spans="2:19" ht="18.600000000000001" thickBot="1">
      <c r="B14" s="32"/>
      <c r="C14" s="33"/>
      <c r="E14" s="122" t="s">
        <v>42</v>
      </c>
      <c r="F14" s="123"/>
      <c r="G14" s="357"/>
      <c r="I14" s="143" t="s">
        <v>39</v>
      </c>
      <c r="J14" s="144"/>
      <c r="K14" s="145"/>
      <c r="M14" s="95" t="s">
        <v>41</v>
      </c>
      <c r="N14" s="95"/>
      <c r="O14" s="95"/>
      <c r="P14" s="95"/>
      <c r="Q14" s="95"/>
      <c r="R14" s="95"/>
      <c r="S14" s="95"/>
    </row>
    <row r="15" spans="2:19" ht="14.4">
      <c r="B15" s="34"/>
      <c r="I15" s="146"/>
      <c r="J15" s="147"/>
      <c r="K15" s="148"/>
    </row>
    <row r="16" spans="2:19" thickBot="1">
      <c r="B16" s="34"/>
      <c r="I16" s="149"/>
      <c r="J16" s="150"/>
      <c r="K16" s="151"/>
    </row>
    <row r="17" spans="2:13" ht="18">
      <c r="B17" s="173" t="s">
        <v>43</v>
      </c>
      <c r="C17" s="174"/>
      <c r="D17" s="174"/>
      <c r="K17" s="29"/>
    </row>
    <row r="18" spans="2:13" thickBot="1">
      <c r="B18" s="34"/>
      <c r="E18" s="152" t="s">
        <v>41</v>
      </c>
      <c r="F18" s="153"/>
      <c r="G18" s="153"/>
      <c r="H18" s="153"/>
      <c r="I18" s="153"/>
      <c r="J18" s="153"/>
      <c r="K18" s="153"/>
    </row>
    <row r="19" spans="2:13" ht="16.5" customHeight="1">
      <c r="B19" s="175" t="s">
        <v>44</v>
      </c>
      <c r="C19" s="176"/>
      <c r="D19" s="176"/>
      <c r="E19" s="176"/>
      <c r="F19" s="176"/>
      <c r="G19" s="176"/>
      <c r="H19" s="176"/>
      <c r="I19" s="176"/>
      <c r="J19" s="176"/>
      <c r="K19" s="177"/>
    </row>
    <row r="20" spans="2:13" ht="15.75" customHeight="1">
      <c r="B20" s="178"/>
      <c r="C20" s="179"/>
      <c r="D20" s="179"/>
      <c r="E20" s="179"/>
      <c r="F20" s="179"/>
      <c r="G20" s="179"/>
      <c r="H20" s="179"/>
      <c r="I20" s="179"/>
      <c r="J20" s="179"/>
      <c r="K20" s="180"/>
    </row>
    <row r="21" spans="2:13" ht="15.75" customHeight="1" thickBot="1">
      <c r="B21" s="181"/>
      <c r="C21" s="182"/>
      <c r="D21" s="182"/>
      <c r="E21" s="182"/>
      <c r="F21" s="182"/>
      <c r="G21" s="182"/>
      <c r="H21" s="182"/>
      <c r="I21" s="182"/>
      <c r="J21" s="182"/>
      <c r="K21" s="183"/>
    </row>
    <row r="22" spans="2:13" ht="15.75" customHeight="1">
      <c r="B22" s="38"/>
      <c r="C22" s="39"/>
      <c r="D22" s="39"/>
      <c r="E22" s="39"/>
      <c r="F22" s="39"/>
      <c r="G22" s="39"/>
      <c r="H22" s="39"/>
      <c r="I22" s="39"/>
      <c r="J22" s="39"/>
      <c r="K22" s="40"/>
    </row>
    <row r="23" spans="2:13" thickBot="1">
      <c r="B23" s="34"/>
      <c r="K23" s="29"/>
    </row>
    <row r="24" spans="2:13" ht="18.600000000000001" thickBot="1">
      <c r="B24" s="358" t="s">
        <v>45</v>
      </c>
      <c r="C24" s="359"/>
      <c r="D24" s="359"/>
      <c r="E24" s="359"/>
      <c r="F24" s="359"/>
      <c r="G24" s="359"/>
      <c r="H24" s="359"/>
      <c r="I24" s="360"/>
      <c r="J24" s="361">
        <v>1800</v>
      </c>
      <c r="K24" s="362"/>
    </row>
    <row r="25" spans="2:13" ht="18.600000000000001" thickBot="1">
      <c r="B25" s="358" t="s">
        <v>46</v>
      </c>
      <c r="C25" s="359"/>
      <c r="D25" s="359"/>
      <c r="E25" s="359"/>
      <c r="F25" s="359"/>
      <c r="G25" s="359"/>
      <c r="H25" s="359"/>
      <c r="I25" s="360"/>
      <c r="J25" s="361">
        <v>2600</v>
      </c>
      <c r="K25" s="362"/>
    </row>
    <row r="26" spans="2:13" ht="18.600000000000001" thickBot="1">
      <c r="B26" s="358" t="s">
        <v>47</v>
      </c>
      <c r="C26" s="359"/>
      <c r="D26" s="359"/>
      <c r="E26" s="359"/>
      <c r="F26" s="359"/>
      <c r="G26" s="359"/>
      <c r="H26" s="359"/>
      <c r="I26" s="360"/>
      <c r="J26" s="361">
        <v>2000</v>
      </c>
      <c r="K26" s="362"/>
    </row>
    <row r="27" spans="2:13" ht="15.75" customHeight="1" thickBot="1">
      <c r="B27" s="41" t="s">
        <v>48</v>
      </c>
      <c r="C27" s="42"/>
      <c r="D27" s="42"/>
      <c r="E27" s="42"/>
      <c r="F27" s="42"/>
      <c r="G27" s="42"/>
      <c r="H27" s="42"/>
      <c r="I27" s="43"/>
      <c r="J27" s="363">
        <v>5000</v>
      </c>
      <c r="K27" s="364"/>
    </row>
    <row r="28" spans="2:13" ht="16.2" thickBot="1">
      <c r="B28" s="353"/>
      <c r="C28" s="354"/>
      <c r="D28" s="354"/>
      <c r="E28" s="354"/>
      <c r="F28" s="354"/>
      <c r="G28" s="354"/>
      <c r="H28" s="354"/>
      <c r="I28" s="354"/>
      <c r="J28" s="355"/>
      <c r="K28" s="356"/>
    </row>
    <row r="29" spans="2:13" ht="16.2" thickBot="1">
      <c r="B29" s="365" t="s">
        <v>49</v>
      </c>
      <c r="C29" s="366"/>
      <c r="D29" s="366"/>
      <c r="E29" s="366"/>
      <c r="F29" s="366"/>
      <c r="G29" s="366"/>
      <c r="H29" s="366"/>
      <c r="I29" s="367"/>
      <c r="J29" s="368">
        <f>J24+J25+J26+J27</f>
        <v>11400</v>
      </c>
      <c r="K29" s="369"/>
    </row>
    <row r="30" spans="2:13" ht="16.2" thickBot="1">
      <c r="B30" s="365" t="s">
        <v>50</v>
      </c>
      <c r="C30" s="366"/>
      <c r="D30" s="366"/>
      <c r="E30" s="366"/>
      <c r="F30" s="366"/>
      <c r="G30" s="366"/>
      <c r="H30" s="366"/>
      <c r="I30" s="367"/>
      <c r="J30" s="370">
        <f>J29*20%</f>
        <v>2280</v>
      </c>
      <c r="K30" s="371"/>
    </row>
    <row r="31" spans="2:13" ht="18.600000000000001" thickBot="1">
      <c r="B31" s="358" t="s">
        <v>51</v>
      </c>
      <c r="C31" s="359"/>
      <c r="D31" s="359"/>
      <c r="E31" s="359"/>
      <c r="F31" s="359"/>
      <c r="G31" s="359"/>
      <c r="H31" s="359"/>
      <c r="I31" s="360"/>
      <c r="J31" s="370">
        <f>SUM(J29:J30)</f>
        <v>13680</v>
      </c>
      <c r="K31" s="371"/>
      <c r="M31" s="96"/>
    </row>
    <row r="32" spans="2:13" ht="14.4">
      <c r="B32" s="34"/>
      <c r="K32" s="29"/>
    </row>
    <row r="33" spans="1:11" thickBot="1">
      <c r="B33" s="34"/>
      <c r="K33" s="29"/>
    </row>
    <row r="34" spans="1:11" ht="16.2" thickBot="1">
      <c r="B34" s="372" t="s">
        <v>52</v>
      </c>
      <c r="C34" s="355"/>
      <c r="D34" s="355"/>
      <c r="E34" s="355"/>
      <c r="F34" s="356"/>
      <c r="K34" s="29"/>
    </row>
    <row r="35" spans="1:11" ht="14.4">
      <c r="A35" s="29"/>
      <c r="B35" s="44"/>
      <c r="C35" s="9"/>
      <c r="D35" s="9"/>
      <c r="E35" s="9"/>
      <c r="F35" s="9"/>
      <c r="K35" s="29"/>
    </row>
    <row r="36" spans="1:11" ht="18">
      <c r="B36" s="227" t="s">
        <v>53</v>
      </c>
      <c r="C36" s="228"/>
      <c r="D36" s="228"/>
      <c r="E36" s="228"/>
      <c r="F36" s="228"/>
      <c r="G36" s="228"/>
      <c r="H36" s="228"/>
      <c r="I36" s="228"/>
      <c r="J36" s="228"/>
      <c r="K36" s="229"/>
    </row>
    <row r="37" spans="1:11" ht="18">
      <c r="B37" s="251" t="s">
        <v>54</v>
      </c>
      <c r="C37" s="252"/>
      <c r="D37" s="252"/>
      <c r="E37" s="252"/>
      <c r="F37" s="252"/>
      <c r="G37" s="48"/>
      <c r="H37" s="48"/>
      <c r="I37" s="48"/>
      <c r="J37" s="48"/>
      <c r="K37" s="49"/>
    </row>
    <row r="38" spans="1:11" ht="18">
      <c r="B38" s="227" t="s">
        <v>55</v>
      </c>
      <c r="C38" s="228"/>
      <c r="D38" s="228"/>
      <c r="E38" s="228"/>
      <c r="F38" s="228"/>
      <c r="G38" s="228"/>
      <c r="H38" s="228"/>
      <c r="I38" s="228"/>
      <c r="J38" s="228"/>
      <c r="K38" s="229"/>
    </row>
    <row r="39" spans="1:11" ht="16.2" thickBot="1">
      <c r="B39" s="34"/>
      <c r="C39" s="50"/>
      <c r="D39" s="50"/>
      <c r="E39" s="50"/>
      <c r="F39" s="50"/>
      <c r="G39" s="50"/>
      <c r="H39" s="50"/>
      <c r="I39" s="50"/>
      <c r="J39" s="50"/>
      <c r="K39" s="51"/>
    </row>
    <row r="40" spans="1:11" ht="21.6" thickBot="1">
      <c r="B40" s="189" t="s">
        <v>56</v>
      </c>
      <c r="C40" s="190"/>
      <c r="D40" s="191"/>
      <c r="K40" s="29"/>
    </row>
    <row r="41" spans="1:11" ht="14.4">
      <c r="B41" s="34"/>
      <c r="K41" s="29"/>
    </row>
    <row r="42" spans="1:11" ht="14.4">
      <c r="B42" s="34"/>
      <c r="K42" s="29"/>
    </row>
    <row r="43" spans="1:11" ht="14.4">
      <c r="B43" s="34"/>
      <c r="K43" s="29"/>
    </row>
    <row r="44" spans="1:11" ht="14.4">
      <c r="B44" s="34"/>
      <c r="K44" s="29"/>
    </row>
    <row r="45" spans="1:11" thickBot="1">
      <c r="B45" s="35"/>
      <c r="C45" s="36"/>
      <c r="D45" s="36"/>
      <c r="E45" s="36"/>
      <c r="F45" s="36"/>
      <c r="G45" s="36"/>
      <c r="H45" s="36"/>
      <c r="I45" s="36"/>
      <c r="J45" s="36"/>
      <c r="K45" s="37"/>
    </row>
  </sheetData>
  <mergeCells count="32">
    <mergeCell ref="B34:F34"/>
    <mergeCell ref="B36:K36"/>
    <mergeCell ref="B37:F37"/>
    <mergeCell ref="B38:K38"/>
    <mergeCell ref="B40:D40"/>
    <mergeCell ref="B29:I29"/>
    <mergeCell ref="J29:K29"/>
    <mergeCell ref="B30:I30"/>
    <mergeCell ref="J30:K30"/>
    <mergeCell ref="B31:I31"/>
    <mergeCell ref="J31:K31"/>
    <mergeCell ref="B28:I28"/>
    <mergeCell ref="J28:K28"/>
    <mergeCell ref="E14:G14"/>
    <mergeCell ref="B17:D17"/>
    <mergeCell ref="B19:K21"/>
    <mergeCell ref="B24:I24"/>
    <mergeCell ref="J24:K24"/>
    <mergeCell ref="B25:I25"/>
    <mergeCell ref="J25:K25"/>
    <mergeCell ref="B26:I26"/>
    <mergeCell ref="J26:K26"/>
    <mergeCell ref="J27:K27"/>
    <mergeCell ref="H11:K11"/>
    <mergeCell ref="B12:C12"/>
    <mergeCell ref="I14:K16"/>
    <mergeCell ref="E18:K18"/>
    <mergeCell ref="B3:K3"/>
    <mergeCell ref="B4:K4"/>
    <mergeCell ref="C5:K5"/>
    <mergeCell ref="C6:K6"/>
    <mergeCell ref="H7:K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S44"/>
  <sheetViews>
    <sheetView topLeftCell="B12" workbookViewId="0">
      <selection activeCell="M27" sqref="M27"/>
    </sheetView>
  </sheetViews>
  <sheetFormatPr baseColWidth="10" defaultColWidth="10.77734375" defaultRowHeight="15" customHeight="1"/>
  <cols>
    <col min="2" max="2" width="12.109375" customWidth="1"/>
    <col min="3" max="3" width="14.109375" customWidth="1"/>
    <col min="4" max="4" width="16.5546875" customWidth="1"/>
    <col min="6" max="6" width="13.44140625" customWidth="1"/>
    <col min="9" max="9" width="28.6640625" customWidth="1"/>
    <col min="10" max="10" width="11.88671875" bestFit="1" customWidth="1"/>
    <col min="11" max="11" width="15.6640625" customWidth="1"/>
  </cols>
  <sheetData>
    <row r="2" spans="2:19" thickBot="1"/>
    <row r="3" spans="2:19" ht="18" customHeight="1">
      <c r="B3" s="337" t="s">
        <v>102</v>
      </c>
      <c r="C3" s="338"/>
      <c r="D3" s="338"/>
      <c r="E3" s="338"/>
      <c r="F3" s="338"/>
      <c r="G3" s="338"/>
      <c r="H3" s="338"/>
      <c r="I3" s="338"/>
      <c r="J3" s="338"/>
      <c r="K3" s="339"/>
    </row>
    <row r="4" spans="2:19" ht="18.600000000000001" customHeight="1">
      <c r="B4" s="340" t="s">
        <v>35</v>
      </c>
      <c r="C4" s="341"/>
      <c r="D4" s="341"/>
      <c r="E4" s="341"/>
      <c r="F4" s="341"/>
      <c r="G4" s="341"/>
      <c r="H4" s="341"/>
      <c r="I4" s="341"/>
      <c r="J4" s="341"/>
      <c r="K4" s="342"/>
    </row>
    <row r="5" spans="2:19" ht="14.4" customHeight="1">
      <c r="B5" s="55"/>
      <c r="C5" s="343" t="s">
        <v>37</v>
      </c>
      <c r="D5" s="343"/>
      <c r="E5" s="343"/>
      <c r="F5" s="343"/>
      <c r="G5" s="343"/>
      <c r="H5" s="343"/>
      <c r="I5" s="343"/>
      <c r="J5" s="343"/>
      <c r="K5" s="344"/>
    </row>
    <row r="6" spans="2:19" ht="15" customHeight="1" thickBot="1">
      <c r="B6" s="56"/>
      <c r="C6" s="345" t="s">
        <v>38</v>
      </c>
      <c r="D6" s="345"/>
      <c r="E6" s="345"/>
      <c r="F6" s="345"/>
      <c r="G6" s="345"/>
      <c r="H6" s="345"/>
      <c r="I6" s="345"/>
      <c r="J6" s="345"/>
      <c r="K6" s="346"/>
    </row>
    <row r="7" spans="2:19" ht="18" customHeight="1">
      <c r="B7" s="34"/>
      <c r="H7" s="347" t="s">
        <v>57</v>
      </c>
      <c r="I7" s="348"/>
      <c r="J7" s="348"/>
      <c r="K7" s="349"/>
    </row>
    <row r="8" spans="2:19" ht="14.4">
      <c r="B8" s="34"/>
      <c r="H8" s="347"/>
      <c r="I8" s="348"/>
      <c r="J8" s="348"/>
      <c r="K8" s="349"/>
    </row>
    <row r="9" spans="2:19" ht="14.4">
      <c r="B9" s="34"/>
      <c r="H9" s="347"/>
      <c r="I9" s="348"/>
      <c r="J9" s="348"/>
      <c r="K9" s="349"/>
    </row>
    <row r="10" spans="2:19" thickBot="1">
      <c r="B10" s="34"/>
      <c r="H10" s="350"/>
      <c r="I10" s="351"/>
      <c r="J10" s="351"/>
      <c r="K10" s="352"/>
      <c r="M10" s="94"/>
      <c r="N10" s="94"/>
      <c r="O10" s="94"/>
    </row>
    <row r="11" spans="2:19" ht="15.6">
      <c r="B11" s="27"/>
      <c r="C11" s="28"/>
      <c r="H11" s="139" t="s">
        <v>40</v>
      </c>
      <c r="I11" s="139"/>
      <c r="J11" s="139"/>
      <c r="K11" s="140"/>
      <c r="M11" s="94"/>
      <c r="N11" s="94"/>
      <c r="O11" s="94"/>
    </row>
    <row r="12" spans="2:19" ht="18">
      <c r="B12" s="335" t="s">
        <v>36</v>
      </c>
      <c r="C12" s="336"/>
      <c r="E12" s="152" t="s">
        <v>41</v>
      </c>
      <c r="F12" s="153"/>
      <c r="G12" s="153"/>
      <c r="H12" s="153"/>
      <c r="I12" s="153"/>
      <c r="J12" s="153"/>
      <c r="K12" s="153"/>
      <c r="M12" s="94"/>
      <c r="N12" s="94"/>
      <c r="O12" s="94"/>
    </row>
    <row r="13" spans="2:19" thickBot="1">
      <c r="B13" s="30"/>
      <c r="C13" s="31"/>
      <c r="K13" s="29"/>
    </row>
    <row r="14" spans="2:19" ht="18.600000000000001" thickBot="1">
      <c r="B14" s="32"/>
      <c r="C14" s="33"/>
      <c r="E14" s="375" t="s">
        <v>42</v>
      </c>
      <c r="F14" s="376"/>
      <c r="G14" s="376"/>
      <c r="H14" s="377"/>
      <c r="I14" s="143" t="s">
        <v>39</v>
      </c>
      <c r="J14" s="144"/>
      <c r="K14" s="145"/>
      <c r="M14" s="95"/>
      <c r="N14" s="95"/>
      <c r="O14" s="95"/>
      <c r="P14" s="95"/>
      <c r="Q14" s="95"/>
      <c r="R14" s="95"/>
      <c r="S14" s="95"/>
    </row>
    <row r="15" spans="2:19" thickBot="1">
      <c r="B15" s="34"/>
      <c r="I15" s="146"/>
      <c r="J15" s="147"/>
      <c r="K15" s="148"/>
    </row>
    <row r="16" spans="2:19" ht="21.6" thickBot="1">
      <c r="B16" s="34"/>
      <c r="E16" s="330" t="s">
        <v>58</v>
      </c>
      <c r="F16" s="331"/>
      <c r="G16" s="331"/>
      <c r="H16" s="332"/>
      <c r="I16" s="149"/>
      <c r="J16" s="150"/>
      <c r="K16" s="151"/>
    </row>
    <row r="17" spans="2:11" ht="18">
      <c r="B17" s="57"/>
      <c r="C17" s="58"/>
      <c r="D17" s="58"/>
      <c r="K17" s="29"/>
    </row>
    <row r="18" spans="2:11" ht="18">
      <c r="B18" s="378" t="s">
        <v>59</v>
      </c>
      <c r="C18" s="379"/>
      <c r="D18" s="379"/>
      <c r="E18" s="379"/>
      <c r="F18" s="379"/>
      <c r="G18" s="379"/>
      <c r="H18" s="379"/>
      <c r="I18" s="379"/>
      <c r="J18" s="379"/>
      <c r="K18" s="380"/>
    </row>
    <row r="19" spans="2:11" ht="18">
      <c r="B19" s="378" t="s">
        <v>60</v>
      </c>
      <c r="C19" s="379"/>
      <c r="D19" s="379"/>
      <c r="E19" s="379"/>
      <c r="F19" s="379"/>
      <c r="G19" s="379"/>
      <c r="H19" s="379"/>
      <c r="I19" s="379"/>
      <c r="J19" s="379"/>
      <c r="K19" s="380"/>
    </row>
    <row r="20" spans="2:11" ht="18">
      <c r="B20" s="378" t="s">
        <v>61</v>
      </c>
      <c r="C20" s="379"/>
      <c r="D20" s="379"/>
      <c r="E20" s="379"/>
      <c r="F20" s="379"/>
      <c r="G20" s="379"/>
      <c r="H20" s="379"/>
      <c r="I20" s="379"/>
      <c r="J20" s="379"/>
      <c r="K20" s="380"/>
    </row>
    <row r="21" spans="2:11" ht="18">
      <c r="B21" s="378" t="s">
        <v>62</v>
      </c>
      <c r="C21" s="379"/>
      <c r="D21" s="379"/>
      <c r="E21" s="379"/>
      <c r="F21" s="379"/>
      <c r="G21" s="379"/>
      <c r="H21" s="379"/>
      <c r="I21" s="379"/>
      <c r="J21" s="379"/>
      <c r="K21" s="380"/>
    </row>
    <row r="22" spans="2:11" ht="18">
      <c r="B22" s="378" t="s">
        <v>63</v>
      </c>
      <c r="C22" s="379"/>
      <c r="D22" s="379"/>
      <c r="E22" s="379"/>
      <c r="F22" s="379"/>
      <c r="G22" s="379"/>
      <c r="H22" s="379"/>
      <c r="I22" s="379"/>
      <c r="J22" s="379"/>
      <c r="K22" s="380"/>
    </row>
    <row r="23" spans="2:11" ht="18">
      <c r="B23" s="378" t="s">
        <v>64</v>
      </c>
      <c r="C23" s="379"/>
      <c r="D23" s="379"/>
      <c r="E23" s="379"/>
      <c r="F23" s="379"/>
      <c r="G23" s="379"/>
      <c r="H23" s="379"/>
      <c r="I23" s="379"/>
      <c r="J23" s="379"/>
      <c r="K23" s="380"/>
    </row>
    <row r="24" spans="2:11" ht="16.2" thickBot="1">
      <c r="B24" s="381" t="s">
        <v>65</v>
      </c>
      <c r="C24" s="382"/>
      <c r="D24" s="382"/>
      <c r="E24" s="382"/>
      <c r="F24" s="382"/>
      <c r="G24" s="382"/>
      <c r="H24" s="382"/>
      <c r="I24" s="382"/>
      <c r="J24" s="382"/>
      <c r="K24" s="383"/>
    </row>
    <row r="25" spans="2:11" ht="15.75" customHeight="1" thickBot="1">
      <c r="B25" s="38"/>
      <c r="C25" s="39"/>
      <c r="D25" s="39"/>
      <c r="E25" s="39"/>
      <c r="F25" s="39"/>
      <c r="G25" s="39"/>
      <c r="H25" s="39"/>
      <c r="I25" s="39"/>
      <c r="J25" s="39"/>
      <c r="K25" s="40"/>
    </row>
    <row r="26" spans="2:11" ht="18.600000000000001" thickBot="1">
      <c r="B26" s="122" t="s">
        <v>66</v>
      </c>
      <c r="C26" s="123"/>
      <c r="D26" s="123"/>
      <c r="E26" s="123"/>
      <c r="F26" s="123"/>
      <c r="G26" s="123"/>
      <c r="H26" s="123"/>
      <c r="I26" s="357"/>
      <c r="J26" s="373">
        <v>11400</v>
      </c>
      <c r="K26" s="374"/>
    </row>
    <row r="27" spans="2:11" ht="16.2" thickBot="1">
      <c r="B27" s="353"/>
      <c r="C27" s="354"/>
      <c r="D27" s="354"/>
      <c r="E27" s="354"/>
      <c r="F27" s="354"/>
      <c r="G27" s="354"/>
      <c r="H27" s="354"/>
      <c r="I27" s="354"/>
      <c r="J27" s="355"/>
      <c r="K27" s="356"/>
    </row>
    <row r="28" spans="2:11" ht="16.2" thickBot="1">
      <c r="B28" s="365" t="s">
        <v>103</v>
      </c>
      <c r="C28" s="366"/>
      <c r="D28" s="366"/>
      <c r="E28" s="366"/>
      <c r="F28" s="366"/>
      <c r="G28" s="366"/>
      <c r="H28" s="366"/>
      <c r="I28" s="367"/>
      <c r="J28" s="368">
        <f>11400*30%</f>
        <v>3420</v>
      </c>
      <c r="K28" s="369"/>
    </row>
    <row r="29" spans="2:11" ht="16.2" thickBot="1">
      <c r="B29" s="365" t="s">
        <v>50</v>
      </c>
      <c r="C29" s="366"/>
      <c r="D29" s="366"/>
      <c r="E29" s="366"/>
      <c r="F29" s="366"/>
      <c r="G29" s="366"/>
      <c r="H29" s="366"/>
      <c r="I29" s="367"/>
      <c r="J29" s="370">
        <f>J28*20%</f>
        <v>684</v>
      </c>
      <c r="K29" s="371"/>
    </row>
    <row r="30" spans="2:11" ht="18.600000000000001" thickBot="1">
      <c r="B30" s="358" t="s">
        <v>51</v>
      </c>
      <c r="C30" s="359"/>
      <c r="D30" s="359"/>
      <c r="E30" s="359"/>
      <c r="F30" s="359"/>
      <c r="G30" s="359"/>
      <c r="H30" s="359"/>
      <c r="I30" s="360"/>
      <c r="J30" s="370">
        <f>SUM(J28:J29)</f>
        <v>4104</v>
      </c>
      <c r="K30" s="371"/>
    </row>
    <row r="31" spans="2:11" ht="14.4">
      <c r="B31" s="34"/>
      <c r="K31" s="29"/>
    </row>
    <row r="32" spans="2:11" thickBot="1">
      <c r="B32" s="34"/>
      <c r="K32" s="29"/>
    </row>
    <row r="33" spans="1:11" ht="16.2" thickBot="1">
      <c r="B33" s="372" t="s">
        <v>52</v>
      </c>
      <c r="C33" s="355"/>
      <c r="D33" s="355"/>
      <c r="E33" s="355"/>
      <c r="F33" s="356"/>
      <c r="K33" s="29"/>
    </row>
    <row r="34" spans="1:11" ht="14.4">
      <c r="A34" s="29"/>
      <c r="B34" s="44"/>
      <c r="C34" s="9"/>
      <c r="D34" s="9"/>
      <c r="E34" s="9"/>
      <c r="F34" s="9"/>
      <c r="K34" s="29"/>
    </row>
    <row r="35" spans="1:11" ht="18">
      <c r="B35" s="227" t="s">
        <v>67</v>
      </c>
      <c r="C35" s="228"/>
      <c r="D35" s="228"/>
      <c r="E35" s="228"/>
      <c r="F35" s="228"/>
      <c r="G35" s="228"/>
      <c r="H35" s="228"/>
      <c r="I35" s="228"/>
      <c r="J35" s="228"/>
      <c r="K35" s="229"/>
    </row>
    <row r="36" spans="1:11" ht="18">
      <c r="B36" s="251"/>
      <c r="C36" s="252"/>
      <c r="D36" s="252"/>
      <c r="E36" s="252"/>
      <c r="F36" s="252"/>
      <c r="G36" s="48"/>
      <c r="H36" s="48"/>
      <c r="I36" s="48"/>
      <c r="J36" s="48"/>
      <c r="K36" s="49"/>
    </row>
    <row r="37" spans="1:11" ht="18">
      <c r="B37" s="227"/>
      <c r="C37" s="228"/>
      <c r="D37" s="228"/>
      <c r="E37" s="228"/>
      <c r="F37" s="228"/>
      <c r="G37" s="228"/>
      <c r="H37" s="228"/>
      <c r="I37" s="228"/>
      <c r="J37" s="228"/>
      <c r="K37" s="229"/>
    </row>
    <row r="38" spans="1:11" ht="16.2" thickBot="1">
      <c r="B38" s="34"/>
      <c r="C38" s="50"/>
      <c r="D38" s="50"/>
      <c r="E38" s="50"/>
      <c r="F38" s="50"/>
      <c r="G38" s="50"/>
      <c r="H38" s="50"/>
      <c r="I38" s="50"/>
      <c r="J38" s="50"/>
      <c r="K38" s="51"/>
    </row>
    <row r="39" spans="1:11" ht="21.6" thickBot="1">
      <c r="B39" s="189" t="s">
        <v>56</v>
      </c>
      <c r="C39" s="190"/>
      <c r="D39" s="191"/>
      <c r="K39" s="29"/>
    </row>
    <row r="40" spans="1:11" ht="14.4">
      <c r="B40" s="34"/>
      <c r="K40" s="29"/>
    </row>
    <row r="41" spans="1:11" ht="14.4">
      <c r="B41" s="34"/>
      <c r="K41" s="29"/>
    </row>
    <row r="42" spans="1:11" ht="14.4">
      <c r="B42" s="34"/>
      <c r="K42" s="29"/>
    </row>
    <row r="43" spans="1:11" ht="14.4">
      <c r="B43" s="34"/>
      <c r="K43" s="29"/>
    </row>
    <row r="44" spans="1:11" thickBot="1">
      <c r="B44" s="35"/>
      <c r="C44" s="36"/>
      <c r="D44" s="36"/>
      <c r="E44" s="36"/>
      <c r="F44" s="36"/>
      <c r="G44" s="36"/>
      <c r="H44" s="36"/>
      <c r="I44" s="36"/>
      <c r="J44" s="36"/>
      <c r="K44" s="37"/>
    </row>
  </sheetData>
  <mergeCells count="33">
    <mergeCell ref="B22:K22"/>
    <mergeCell ref="B23:K23"/>
    <mergeCell ref="B39:D39"/>
    <mergeCell ref="B33:F33"/>
    <mergeCell ref="B35:K35"/>
    <mergeCell ref="B36:F36"/>
    <mergeCell ref="B37:K37"/>
    <mergeCell ref="H11:K11"/>
    <mergeCell ref="H7:K10"/>
    <mergeCell ref="E16:H16"/>
    <mergeCell ref="B3:K3"/>
    <mergeCell ref="B4:K4"/>
    <mergeCell ref="C5:K5"/>
    <mergeCell ref="C6:K6"/>
    <mergeCell ref="E14:H14"/>
    <mergeCell ref="I14:K16"/>
    <mergeCell ref="E12:K12"/>
    <mergeCell ref="B27:I27"/>
    <mergeCell ref="B12:C12"/>
    <mergeCell ref="B30:I30"/>
    <mergeCell ref="J30:K30"/>
    <mergeCell ref="J27:K27"/>
    <mergeCell ref="B28:I28"/>
    <mergeCell ref="J28:K28"/>
    <mergeCell ref="B29:I29"/>
    <mergeCell ref="J29:K29"/>
    <mergeCell ref="B26:I26"/>
    <mergeCell ref="J26:K26"/>
    <mergeCell ref="B18:K18"/>
    <mergeCell ref="B19:K19"/>
    <mergeCell ref="B20:K20"/>
    <mergeCell ref="B24:K24"/>
    <mergeCell ref="B21:K21"/>
  </mergeCells>
  <phoneticPr fontId="2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90FAF-0DD7-4403-9BE8-EB3632026E06}">
  <sheetPr>
    <outlinePr summaryBelow="0" summaryRight="0"/>
  </sheetPr>
  <dimension ref="A2:S44"/>
  <sheetViews>
    <sheetView topLeftCell="A22" workbookViewId="0">
      <selection activeCell="K33" sqref="K33"/>
    </sheetView>
  </sheetViews>
  <sheetFormatPr baseColWidth="10" defaultColWidth="10.77734375" defaultRowHeight="15" customHeight="1"/>
  <cols>
    <col min="2" max="2" width="12.109375" customWidth="1"/>
    <col min="3" max="3" width="14.109375" customWidth="1"/>
    <col min="4" max="4" width="16.5546875" customWidth="1"/>
    <col min="6" max="6" width="13.44140625" customWidth="1"/>
    <col min="9" max="9" width="28.6640625" customWidth="1"/>
    <col min="10" max="10" width="11.88671875" bestFit="1" customWidth="1"/>
    <col min="11" max="11" width="15.6640625" customWidth="1"/>
  </cols>
  <sheetData>
    <row r="2" spans="2:19" thickBot="1"/>
    <row r="3" spans="2:19" ht="18" customHeight="1">
      <c r="B3" s="337" t="s">
        <v>102</v>
      </c>
      <c r="C3" s="338"/>
      <c r="D3" s="338"/>
      <c r="E3" s="338"/>
      <c r="F3" s="338"/>
      <c r="G3" s="338"/>
      <c r="H3" s="338"/>
      <c r="I3" s="338"/>
      <c r="J3" s="338"/>
      <c r="K3" s="339"/>
    </row>
    <row r="4" spans="2:19" ht="18.600000000000001" customHeight="1">
      <c r="B4" s="340" t="s">
        <v>35</v>
      </c>
      <c r="C4" s="341"/>
      <c r="D4" s="341"/>
      <c r="E4" s="341"/>
      <c r="F4" s="341"/>
      <c r="G4" s="341"/>
      <c r="H4" s="341"/>
      <c r="I4" s="341"/>
      <c r="J4" s="341"/>
      <c r="K4" s="342"/>
    </row>
    <row r="5" spans="2:19" ht="14.4" customHeight="1">
      <c r="B5" s="55"/>
      <c r="C5" s="343" t="s">
        <v>37</v>
      </c>
      <c r="D5" s="343"/>
      <c r="E5" s="343"/>
      <c r="F5" s="343"/>
      <c r="G5" s="343"/>
      <c r="H5" s="343"/>
      <c r="I5" s="343"/>
      <c r="J5" s="343"/>
      <c r="K5" s="344"/>
    </row>
    <row r="6" spans="2:19" ht="15" customHeight="1" thickBot="1">
      <c r="B6" s="56"/>
      <c r="C6" s="345" t="s">
        <v>38</v>
      </c>
      <c r="D6" s="345"/>
      <c r="E6" s="345"/>
      <c r="F6" s="345"/>
      <c r="G6" s="345"/>
      <c r="H6" s="345"/>
      <c r="I6" s="345"/>
      <c r="J6" s="345"/>
      <c r="K6" s="346"/>
    </row>
    <row r="7" spans="2:19" ht="18" customHeight="1">
      <c r="B7" s="34"/>
      <c r="H7" s="347" t="s">
        <v>57</v>
      </c>
      <c r="I7" s="348"/>
      <c r="J7" s="348"/>
      <c r="K7" s="349"/>
    </row>
    <row r="8" spans="2:19" ht="14.4">
      <c r="B8" s="34"/>
      <c r="H8" s="347"/>
      <c r="I8" s="348"/>
      <c r="J8" s="348"/>
      <c r="K8" s="349"/>
    </row>
    <row r="9" spans="2:19" ht="14.4">
      <c r="B9" s="34"/>
      <c r="H9" s="347"/>
      <c r="I9" s="348"/>
      <c r="J9" s="348"/>
      <c r="K9" s="349"/>
    </row>
    <row r="10" spans="2:19" thickBot="1">
      <c r="B10" s="34"/>
      <c r="H10" s="350"/>
      <c r="I10" s="351"/>
      <c r="J10" s="351"/>
      <c r="K10" s="352"/>
      <c r="M10" s="94"/>
      <c r="N10" s="94"/>
      <c r="O10" s="94"/>
    </row>
    <row r="11" spans="2:19" ht="15.6">
      <c r="B11" s="27"/>
      <c r="C11" s="28"/>
      <c r="H11" s="139" t="s">
        <v>40</v>
      </c>
      <c r="I11" s="139"/>
      <c r="J11" s="139"/>
      <c r="K11" s="140"/>
      <c r="M11" s="94"/>
      <c r="N11" s="94"/>
      <c r="O11" s="94"/>
    </row>
    <row r="12" spans="2:19" ht="18">
      <c r="B12" s="335" t="s">
        <v>36</v>
      </c>
      <c r="C12" s="336"/>
      <c r="E12" s="152" t="s">
        <v>41</v>
      </c>
      <c r="F12" s="153"/>
      <c r="G12" s="153"/>
      <c r="H12" s="153"/>
      <c r="I12" s="153"/>
      <c r="J12" s="153"/>
      <c r="K12" s="153"/>
      <c r="M12" s="94"/>
      <c r="N12" s="94"/>
      <c r="O12" s="94"/>
    </row>
    <row r="13" spans="2:19" thickBot="1">
      <c r="B13" s="30"/>
      <c r="C13" s="31"/>
      <c r="K13" s="29"/>
    </row>
    <row r="14" spans="2:19" ht="18.600000000000001" thickBot="1">
      <c r="B14" s="32"/>
      <c r="C14" s="33"/>
      <c r="E14" s="375" t="s">
        <v>42</v>
      </c>
      <c r="F14" s="376"/>
      <c r="G14" s="376"/>
      <c r="H14" s="377"/>
      <c r="I14" s="143" t="s">
        <v>39</v>
      </c>
      <c r="J14" s="144"/>
      <c r="K14" s="145"/>
      <c r="M14" s="95"/>
      <c r="N14" s="95"/>
      <c r="O14" s="95"/>
      <c r="P14" s="95"/>
      <c r="Q14" s="95"/>
      <c r="R14" s="95"/>
      <c r="S14" s="95"/>
    </row>
    <row r="15" spans="2:19" thickBot="1">
      <c r="B15" s="34"/>
      <c r="I15" s="146"/>
      <c r="J15" s="147"/>
      <c r="K15" s="148"/>
    </row>
    <row r="16" spans="2:19" ht="21.6" thickBot="1">
      <c r="B16" s="34"/>
      <c r="E16" s="330" t="s">
        <v>58</v>
      </c>
      <c r="F16" s="331"/>
      <c r="G16" s="331"/>
      <c r="H16" s="332"/>
      <c r="I16" s="149"/>
      <c r="J16" s="150"/>
      <c r="K16" s="151"/>
    </row>
    <row r="17" spans="2:11" ht="18">
      <c r="B17" s="57"/>
      <c r="C17" s="58"/>
      <c r="D17" s="58"/>
      <c r="K17" s="29"/>
    </row>
    <row r="18" spans="2:11" ht="18">
      <c r="B18" s="378" t="s">
        <v>68</v>
      </c>
      <c r="C18" s="379"/>
      <c r="D18" s="379"/>
      <c r="E18" s="379"/>
      <c r="F18" s="379"/>
      <c r="G18" s="379"/>
      <c r="H18" s="379"/>
      <c r="I18" s="379"/>
      <c r="J18" s="379"/>
      <c r="K18" s="380"/>
    </row>
    <row r="19" spans="2:11" ht="18">
      <c r="B19" s="378" t="s">
        <v>60</v>
      </c>
      <c r="C19" s="379"/>
      <c r="D19" s="379"/>
      <c r="E19" s="379"/>
      <c r="F19" s="379"/>
      <c r="G19" s="379"/>
      <c r="H19" s="379"/>
      <c r="I19" s="379"/>
      <c r="J19" s="379"/>
      <c r="K19" s="380"/>
    </row>
    <row r="20" spans="2:11" ht="18">
      <c r="B20" s="378" t="s">
        <v>61</v>
      </c>
      <c r="C20" s="379"/>
      <c r="D20" s="379"/>
      <c r="E20" s="379"/>
      <c r="F20" s="379"/>
      <c r="G20" s="379"/>
      <c r="H20" s="379"/>
      <c r="I20" s="379"/>
      <c r="J20" s="379"/>
      <c r="K20" s="380"/>
    </row>
    <row r="21" spans="2:11" ht="15.6">
      <c r="B21" s="384" t="s">
        <v>62</v>
      </c>
      <c r="C21" s="385"/>
      <c r="D21" s="385"/>
      <c r="E21" s="385"/>
      <c r="F21" s="385"/>
      <c r="G21" s="385"/>
      <c r="H21" s="385"/>
      <c r="I21" s="385"/>
      <c r="J21" s="385"/>
      <c r="K21" s="386"/>
    </row>
    <row r="22" spans="2:11" ht="15.6">
      <c r="B22" s="384" t="s">
        <v>63</v>
      </c>
      <c r="C22" s="385"/>
      <c r="D22" s="385"/>
      <c r="E22" s="385"/>
      <c r="F22" s="385"/>
      <c r="G22" s="385"/>
      <c r="H22" s="385"/>
      <c r="I22" s="385"/>
      <c r="J22" s="385"/>
      <c r="K22" s="386"/>
    </row>
    <row r="23" spans="2:11" ht="15.6">
      <c r="B23" s="384" t="s">
        <v>64</v>
      </c>
      <c r="C23" s="385"/>
      <c r="D23" s="385"/>
      <c r="E23" s="385"/>
      <c r="F23" s="385"/>
      <c r="G23" s="385"/>
      <c r="H23" s="385"/>
      <c r="I23" s="385"/>
      <c r="J23" s="385"/>
      <c r="K23" s="386"/>
    </row>
    <row r="24" spans="2:11" ht="16.2" thickBot="1">
      <c r="B24" s="387" t="s">
        <v>65</v>
      </c>
      <c r="C24" s="388"/>
      <c r="D24" s="388"/>
      <c r="E24" s="388"/>
      <c r="F24" s="388"/>
      <c r="G24" s="388"/>
      <c r="H24" s="388"/>
      <c r="I24" s="388"/>
      <c r="J24" s="388"/>
      <c r="K24" s="389"/>
    </row>
    <row r="25" spans="2:11" ht="15.75" customHeight="1" thickBot="1">
      <c r="B25" s="38"/>
      <c r="C25" s="39"/>
      <c r="D25" s="39"/>
      <c r="E25" s="39"/>
      <c r="F25" s="39"/>
      <c r="G25" s="39"/>
      <c r="H25" s="39"/>
      <c r="I25" s="39"/>
      <c r="J25" s="39"/>
      <c r="K25" s="40"/>
    </row>
    <row r="26" spans="2:11" ht="18.600000000000001" thickBot="1">
      <c r="B26" s="122" t="s">
        <v>66</v>
      </c>
      <c r="C26" s="123"/>
      <c r="D26" s="123"/>
      <c r="E26" s="123"/>
      <c r="F26" s="123"/>
      <c r="G26" s="123"/>
      <c r="H26" s="123"/>
      <c r="I26" s="357"/>
      <c r="J26" s="373">
        <v>11400</v>
      </c>
      <c r="K26" s="374"/>
    </row>
    <row r="27" spans="2:11" ht="16.2" thickBot="1">
      <c r="B27" s="353"/>
      <c r="C27" s="354"/>
      <c r="D27" s="354"/>
      <c r="E27" s="354"/>
      <c r="F27" s="354"/>
      <c r="G27" s="354"/>
      <c r="H27" s="354"/>
      <c r="I27" s="354"/>
      <c r="J27" s="355"/>
      <c r="K27" s="356"/>
    </row>
    <row r="28" spans="2:11" ht="16.2" thickBot="1">
      <c r="B28" s="365" t="s">
        <v>104</v>
      </c>
      <c r="C28" s="366"/>
      <c r="D28" s="366"/>
      <c r="E28" s="366"/>
      <c r="F28" s="366"/>
      <c r="G28" s="366"/>
      <c r="H28" s="366"/>
      <c r="I28" s="367"/>
      <c r="J28" s="368">
        <f>11400*70%</f>
        <v>7979.9999999999991</v>
      </c>
      <c r="K28" s="369"/>
    </row>
    <row r="29" spans="2:11" ht="16.2" thickBot="1">
      <c r="B29" s="365" t="s">
        <v>50</v>
      </c>
      <c r="C29" s="366"/>
      <c r="D29" s="366"/>
      <c r="E29" s="366"/>
      <c r="F29" s="366"/>
      <c r="G29" s="366"/>
      <c r="H29" s="366"/>
      <c r="I29" s="367"/>
      <c r="J29" s="370">
        <f>J28*20%</f>
        <v>1596</v>
      </c>
      <c r="K29" s="371"/>
    </row>
    <row r="30" spans="2:11" ht="18.600000000000001" thickBot="1">
      <c r="B30" s="358" t="s">
        <v>51</v>
      </c>
      <c r="C30" s="359"/>
      <c r="D30" s="359"/>
      <c r="E30" s="359"/>
      <c r="F30" s="359"/>
      <c r="G30" s="359"/>
      <c r="H30" s="359"/>
      <c r="I30" s="360"/>
      <c r="J30" s="370">
        <f>SUM(J28:J29)</f>
        <v>9576</v>
      </c>
      <c r="K30" s="371"/>
    </row>
    <row r="31" spans="2:11" ht="14.4">
      <c r="B31" s="34"/>
      <c r="K31" s="29"/>
    </row>
    <row r="32" spans="2:11" thickBot="1">
      <c r="B32" s="34"/>
      <c r="K32" s="29"/>
    </row>
    <row r="33" spans="1:11" ht="16.2" thickBot="1">
      <c r="B33" s="372" t="s">
        <v>52</v>
      </c>
      <c r="C33" s="355"/>
      <c r="D33" s="355"/>
      <c r="E33" s="355"/>
      <c r="F33" s="356"/>
      <c r="K33" s="29"/>
    </row>
    <row r="34" spans="1:11" ht="14.4">
      <c r="A34" s="29"/>
      <c r="B34" s="44"/>
      <c r="C34" s="9"/>
      <c r="D34" s="9"/>
      <c r="E34" s="9"/>
      <c r="F34" s="9"/>
      <c r="K34" s="29"/>
    </row>
    <row r="35" spans="1:11" ht="18">
      <c r="B35" s="227" t="s">
        <v>67</v>
      </c>
      <c r="C35" s="228"/>
      <c r="D35" s="228"/>
      <c r="E35" s="228"/>
      <c r="F35" s="228"/>
      <c r="G35" s="228"/>
      <c r="H35" s="228"/>
      <c r="I35" s="228"/>
      <c r="J35" s="228"/>
      <c r="K35" s="229"/>
    </row>
    <row r="36" spans="1:11" ht="18">
      <c r="B36" s="251"/>
      <c r="C36" s="252"/>
      <c r="D36" s="252"/>
      <c r="E36" s="252"/>
      <c r="F36" s="252"/>
      <c r="G36" s="48"/>
      <c r="H36" s="48"/>
      <c r="I36" s="48"/>
      <c r="J36" s="48"/>
      <c r="K36" s="49"/>
    </row>
    <row r="37" spans="1:11" ht="18">
      <c r="B37" s="227"/>
      <c r="C37" s="228"/>
      <c r="D37" s="228"/>
      <c r="E37" s="228"/>
      <c r="F37" s="228"/>
      <c r="G37" s="228"/>
      <c r="H37" s="228"/>
      <c r="I37" s="228"/>
      <c r="J37" s="228"/>
      <c r="K37" s="229"/>
    </row>
    <row r="38" spans="1:11" ht="16.2" thickBot="1">
      <c r="B38" s="34"/>
      <c r="C38" s="50"/>
      <c r="D38" s="50"/>
      <c r="E38" s="50"/>
      <c r="F38" s="50"/>
      <c r="G38" s="50"/>
      <c r="H38" s="50"/>
      <c r="I38" s="50"/>
      <c r="J38" s="50"/>
      <c r="K38" s="51"/>
    </row>
    <row r="39" spans="1:11" ht="21.6" thickBot="1">
      <c r="B39" s="189" t="s">
        <v>56</v>
      </c>
      <c r="C39" s="190"/>
      <c r="D39" s="191"/>
      <c r="K39" s="29"/>
    </row>
    <row r="40" spans="1:11" ht="14.4">
      <c r="B40" s="34"/>
      <c r="K40" s="29"/>
    </row>
    <row r="41" spans="1:11" ht="14.4">
      <c r="B41" s="34"/>
      <c r="K41" s="29"/>
    </row>
    <row r="42" spans="1:11" ht="14.4">
      <c r="B42" s="34"/>
      <c r="K42" s="29"/>
    </row>
    <row r="43" spans="1:11" ht="14.4">
      <c r="B43" s="34"/>
      <c r="K43" s="29"/>
    </row>
    <row r="44" spans="1:11" thickBot="1">
      <c r="B44" s="35"/>
      <c r="C44" s="36"/>
      <c r="D44" s="36"/>
      <c r="E44" s="36"/>
      <c r="F44" s="36"/>
      <c r="G44" s="36"/>
      <c r="H44" s="36"/>
      <c r="I44" s="36"/>
      <c r="J44" s="36"/>
      <c r="K44" s="37"/>
    </row>
  </sheetData>
  <mergeCells count="33">
    <mergeCell ref="B39:D39"/>
    <mergeCell ref="B30:I30"/>
    <mergeCell ref="J30:K30"/>
    <mergeCell ref="B33:F33"/>
    <mergeCell ref="B35:K35"/>
    <mergeCell ref="B36:F36"/>
    <mergeCell ref="B37:K37"/>
    <mergeCell ref="B27:I27"/>
    <mergeCell ref="J27:K27"/>
    <mergeCell ref="B28:I28"/>
    <mergeCell ref="J28:K28"/>
    <mergeCell ref="B29:I29"/>
    <mergeCell ref="J29:K29"/>
    <mergeCell ref="B21:K21"/>
    <mergeCell ref="B22:K22"/>
    <mergeCell ref="B23:K23"/>
    <mergeCell ref="B24:K24"/>
    <mergeCell ref="B26:I26"/>
    <mergeCell ref="J26:K26"/>
    <mergeCell ref="B3:K3"/>
    <mergeCell ref="B4:K4"/>
    <mergeCell ref="C5:K5"/>
    <mergeCell ref="C6:K6"/>
    <mergeCell ref="H7:K10"/>
    <mergeCell ref="H11:K11"/>
    <mergeCell ref="B12:C12"/>
    <mergeCell ref="I14:K16"/>
    <mergeCell ref="E12:K12"/>
    <mergeCell ref="B20:K20"/>
    <mergeCell ref="E14:H14"/>
    <mergeCell ref="E16:H16"/>
    <mergeCell ref="B18:K18"/>
    <mergeCell ref="B19:K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RETROPLANNING</vt:lpstr>
      <vt:lpstr>DEVIS A</vt:lpstr>
      <vt:lpstr>DEVIS B</vt:lpstr>
      <vt:lpstr>FACTURE DE BASE</vt:lpstr>
      <vt:lpstr>FACTURE D'ACOMPTE </vt:lpstr>
      <vt:lpstr>FACTURE DE  SOLDE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ASOPHIEB</dc:creator>
  <cp:lastModifiedBy>ASOPHIE B.</cp:lastModifiedBy>
  <dcterms:created xsi:type="dcterms:W3CDTF">2024-01-01T14:06:52Z</dcterms:created>
  <dcterms:modified xsi:type="dcterms:W3CDTF">2025-10-27T20:16:59Z</dcterms:modified>
</cp:coreProperties>
</file>